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ilandics.eszter\Documents\TESTÜLETI ÜLÉSEK\Kisbodak\2026.05.14\"/>
    </mc:Choice>
  </mc:AlternateContent>
  <xr:revisionPtr revIDLastSave="0" documentId="8_{5782C2FD-4EED-4CC1-B2CC-F3A06BC4FA0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1" sheetId="4" r:id="rId1"/>
    <sheet name="2" sheetId="5" r:id="rId2"/>
    <sheet name="3" sheetId="6" r:id="rId3"/>
    <sheet name="4" sheetId="7" r:id="rId4"/>
    <sheet name="5" sheetId="8" r:id="rId5"/>
    <sheet name="6" sheetId="9" r:id="rId6"/>
    <sheet name="7" sheetId="10" r:id="rId7"/>
    <sheet name="8" sheetId="11" r:id="rId8"/>
    <sheet name="9" sheetId="12" r:id="rId9"/>
    <sheet name="10" sheetId="19" r:id="rId10"/>
    <sheet name="11" sheetId="25" r:id="rId11"/>
    <sheet name="12" sheetId="26" r:id="rId12"/>
    <sheet name="13" sheetId="27" r:id="rId13"/>
    <sheet name="14" sheetId="2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7" l="1"/>
  <c r="H8" i="25" l="1"/>
  <c r="G8" i="25"/>
  <c r="P19" i="25"/>
  <c r="O19" i="25"/>
  <c r="N19" i="25"/>
  <c r="P13" i="25"/>
  <c r="O13" i="25"/>
  <c r="N13" i="25"/>
  <c r="P12" i="25"/>
  <c r="O12" i="25"/>
  <c r="N12" i="25"/>
  <c r="P11" i="25"/>
  <c r="O11" i="25"/>
  <c r="N11" i="25"/>
  <c r="P10" i="25"/>
  <c r="O10" i="25"/>
  <c r="N10" i="25"/>
  <c r="P9" i="25"/>
  <c r="O9" i="25"/>
  <c r="N9" i="25"/>
  <c r="P8" i="25"/>
  <c r="O8" i="25"/>
  <c r="N8" i="25"/>
  <c r="P7" i="25"/>
  <c r="O7" i="25"/>
  <c r="N7" i="25"/>
  <c r="H22" i="25"/>
  <c r="G22" i="25"/>
  <c r="H20" i="25"/>
  <c r="G20" i="25"/>
  <c r="F20" i="25"/>
  <c r="H10" i="25"/>
  <c r="G10" i="25"/>
  <c r="F10" i="25"/>
  <c r="H9" i="25"/>
  <c r="G9" i="25"/>
  <c r="F9" i="25"/>
  <c r="F8" i="25"/>
  <c r="F7" i="25"/>
  <c r="G7" i="25"/>
  <c r="H7" i="25"/>
  <c r="J8" i="26"/>
  <c r="F8" i="26"/>
  <c r="F7" i="27"/>
  <c r="J12" i="26" l="1"/>
  <c r="J11" i="26"/>
  <c r="J9" i="26"/>
  <c r="O15" i="25"/>
  <c r="O25" i="25" s="1"/>
  <c r="N15" i="25"/>
  <c r="N25" i="25" s="1"/>
  <c r="M15" i="25"/>
  <c r="M25" i="25" s="1"/>
  <c r="E15" i="25"/>
  <c r="E25" i="25" s="1"/>
  <c r="P15" i="25"/>
  <c r="P25" i="25" s="1"/>
  <c r="H15" i="25"/>
  <c r="H25" i="25" s="1"/>
  <c r="G15" i="25"/>
  <c r="G25" i="25" s="1"/>
  <c r="F15" i="25"/>
  <c r="F25" i="25" s="1"/>
  <c r="J10" i="26" l="1"/>
</calcChain>
</file>

<file path=xl/sharedStrings.xml><?xml version="1.0" encoding="utf-8"?>
<sst xmlns="http://schemas.openxmlformats.org/spreadsheetml/2006/main" count="522" uniqueCount="389">
  <si>
    <t>01 - K1-K8. Költségvetési kiadások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</si>
  <si>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</si>
  <si>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</si>
  <si>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</si>
  <si>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</si>
  <si>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</si>
  <si>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</si>
  <si>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Foglalkoztatottak egyéb személyi juttatásai (&gt;=14) (K1113)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</si>
  <si>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</si>
  <si>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</si>
  <si>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</si>
  <si>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</si>
  <si>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ebből: munkáltatót terhelő személyi jövedelemadó (K2)</t>
  </si>
  <si>
    <t>Üzemeltetési anyagok beszerzése (K312)</t>
  </si>
  <si>
    <t>Informatikai szolgáltatások igénybevétele (K321)</t>
  </si>
  <si>
    <t>Egyéb kommunikációs szolgáltatások (K322)</t>
  </si>
  <si>
    <t>Kommunikációs szolgáltatások (=32+33) (K32)</t>
  </si>
  <si>
    <t>Villamosenergia szolgáltatás díja (K3311)</t>
  </si>
  <si>
    <t>Gázenergia szolgáltatás díja (K3312)</t>
  </si>
  <si>
    <t>Víz- és csatorna szolgáltatás díja (K3314)</t>
  </si>
  <si>
    <t>Közüzemi díjak (= 35+…+38) (K331)</t>
  </si>
  <si>
    <t>Bérleti és lízing díjak (&gt;=42) (K333)</t>
  </si>
  <si>
    <t>Karbantartási, kisjavítási szolgáltatások (K334)</t>
  </si>
  <si>
    <t>Egyéb szolgáltatások (&gt;=48) (K337)</t>
  </si>
  <si>
    <t>ebből: biztosítási díjak (K337)</t>
  </si>
  <si>
    <t>Szolgáltatási kiadások (=39+40+41+43+44+46+47) (K33)</t>
  </si>
  <si>
    <t>Működési célú előzetesen felszámított általános forgalmi adó (K351)</t>
  </si>
  <si>
    <t>Egyéb dologi kiadások (K355)</t>
  </si>
  <si>
    <t>Különféle befizetések és egyéb dologi kiadások (=53+54+55+58+62) (K35)</t>
  </si>
  <si>
    <t>Dologi kiadások (=31+34+49+52+63) (K3)</t>
  </si>
  <si>
    <t>Egyéb nem intézményi ellátások (&gt;=105+…+123)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</si>
  <si>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</si>
  <si>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</si>
  <si>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(=65+66+77+78+89+98+101+104) (K4)</t>
  </si>
  <si>
    <t>Egyéb működési célú támogatások államháztartáson belülre (=155+…+164) (K506)</t>
  </si>
  <si>
    <t>ebből: központi költségvetési szervek (K506)</t>
  </si>
  <si>
    <t>ebből: társulások és költségvetési szerveik (K506)</t>
  </si>
  <si>
    <t>Egyéb működési célú támogatások államháztartáson kívülre (=183+…+192) (K512)</t>
  </si>
  <si>
    <t>ebből: egyéb civil szervezetek (K512)</t>
  </si>
  <si>
    <t>Tartalékok (K513)</t>
  </si>
  <si>
    <t>Egyéb működési célú kiadások (=125+130+131+132+143+154+165+167+179+180+181+182+193) (K5)</t>
  </si>
  <si>
    <t>Egyéb tárgyi eszközök beszerzése, létesítése (K64)</t>
  </si>
  <si>
    <t>Beruházási célú előzetesen felszámított általános forgalmi adó (K67)</t>
  </si>
  <si>
    <t>Beruházások (=195+196+198+199+200+202+204) (K6)</t>
  </si>
  <si>
    <t>Ingatlanok felújítása (K71)</t>
  </si>
  <si>
    <t>Felújítási célú előzetesen felszámított általános forgalmi adó (K74)</t>
  </si>
  <si>
    <t>Költségvetési kiadások (=20+21+64+124+194+205+210+272) (K1-K8)</t>
  </si>
  <si>
    <t>02 - B1. - B7. Költségvetési bevételek</t>
  </si>
  <si>
    <t>Helyi önkormányzatok működésének általános támogatása (B111)</t>
  </si>
  <si>
    <t>Települési önkormányzatok egyes szociális és gyermekjóléti feladatainak támogatása (B1131)</t>
  </si>
  <si>
    <t>Települési önkormányzatok kulturális feladatainak támogatása (B114)</t>
  </si>
  <si>
    <t>Működési célú költségvetési támogatások és kiegészítő támogatások (B115)</t>
  </si>
  <si>
    <t>ebből: egyéb fejezeti kezelésű előirányzatok (B16)</t>
  </si>
  <si>
    <t>ebből: egyéb fejezeti kezelésű előirányzatok (B25)</t>
  </si>
  <si>
    <t>ebből: építményadó  (B34)</t>
  </si>
  <si>
    <t>ebből: magánszemélyek kommunális adója (B34)</t>
  </si>
  <si>
    <t>ebből: állandó jelleggel végzett iparűzési tevékenység után fizetett helyi iparűzési adó (B351)</t>
  </si>
  <si>
    <t>ebből: tartózkodás után fizetett idegenforgalmi adó  (B355)</t>
  </si>
  <si>
    <t>ebből: egyéb bírság (B36)</t>
  </si>
  <si>
    <t>03 - K9. Finanszírozási kiadások</t>
  </si>
  <si>
    <t>Államháztartáson belüli megelőlegezések visszafizetése (K914)</t>
  </si>
  <si>
    <t>Belföldi finanszírozás kiadásai (=06+17+18+20+…+24+27) (K91)</t>
  </si>
  <si>
    <t>Finanszírozási kiadások (=28+36+37+38) (K9)</t>
  </si>
  <si>
    <t>04 - B8. Finanszírozási bevételek</t>
  </si>
  <si>
    <t>Előző év költségvetési maradványának igénybevétele (B8131)</t>
  </si>
  <si>
    <t>Államháztartáson belüli megelőlegezések (B814)</t>
  </si>
  <si>
    <t>05/A - Teljesített kiadások kormányzati funkciónként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</si>
  <si>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</si>
  <si>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</si>
  <si>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</si>
  <si>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</si>
  <si>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</si>
  <si>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</si>
  <si>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</si>
  <si>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</si>
  <si>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</si>
  <si>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</si>
  <si>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082044 Könyvtári szolgáltatások</t>
  </si>
  <si>
    <t>082092 Közművelődés - hagyományos közösségi kulturális értékek gondozása</t>
  </si>
  <si>
    <t>107055 Falugondnoki, tanyagondnoki szolgáltatás</t>
  </si>
  <si>
    <t>107060 Egyéb szociális pénzbeli és természetbeni ellátások, támogatások</t>
  </si>
  <si>
    <t>ebből: települési támogatás [Szoctv. 45. §] (K48)</t>
  </si>
  <si>
    <t>Belföldi finanszírozás kiadásai (=279+290+291+293+…+297+300) (K91)</t>
  </si>
  <si>
    <t>Finanszírozási kiadások (=301+309+310+311) (K9)</t>
  </si>
  <si>
    <t>Kiadások összesen (=273+312) (K1-K9)</t>
  </si>
  <si>
    <t>Átlagos statisztikai állományi létszám</t>
  </si>
  <si>
    <t>06/A - Teljesített bevételek kormányzati funkciónként</t>
  </si>
  <si>
    <t>062020 Településfejlesztési projektek és támogatásuk</t>
  </si>
  <si>
    <t>900020 Önkormányzatok funkcióra nem sorolható bevételei államháztartáson kívülről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</si>
  <si>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</si>
  <si>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</si>
  <si>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</si>
  <si>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</si>
  <si>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</si>
  <si>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</si>
  <si>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</si>
  <si>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</si>
  <si>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</si>
  <si>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</si>
  <si>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</si>
  <si>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08 - Adatszolgáltatás a személyi juttatások és a foglalkoztatottak, választott tisztségviselők összetételéréről</t>
  </si>
  <si>
    <t>Létszám fő (Tervezett átlagos statisztikai állományi létszám, éves)</t>
  </si>
  <si>
    <t>Törvény szerinti illetmények, munkabérek</t>
  </si>
  <si>
    <t>Normatív jutalmak, céljuttatás, projektprémium</t>
  </si>
  <si>
    <t>Készenléti, ügyeleti, helyettesítési díj, túlóra, túlszolgálat</t>
  </si>
  <si>
    <t>Végkielégítés, jubileumi jutalom</t>
  </si>
  <si>
    <t>Béren kívüli juttatások</t>
  </si>
  <si>
    <t>Költségtérítések</t>
  </si>
  <si>
    <t>Támogatások</t>
  </si>
  <si>
    <t>Foglalkoztatottak egyéb személyi juttatásai</t>
  </si>
  <si>
    <t>Választott tisztségviselők juttatásai</t>
  </si>
  <si>
    <t>"A", "B" fizetési osztály összesen</t>
  </si>
  <si>
    <t>fizikai alkalmazott, a költségvetési szerveknél foglalkoztatott egyéb munkavállaló (fizikai alkalmazott)</t>
  </si>
  <si>
    <t>polgármester, főpolgármester</t>
  </si>
  <si>
    <t>alpolgármester, főpolgármester-helyettes,  vármegyei közgyűlés elnöke, alelnöke</t>
  </si>
  <si>
    <t>Munkajogi zárólétszám (az időszak végén munkaviszonyban állók létszáma) (fő)</t>
  </si>
  <si>
    <t>09/A - A létszám funkciócsoportonkénti megoszlása</t>
  </si>
  <si>
    <t>Vezetői létszám középfokú végzettséggel</t>
  </si>
  <si>
    <t>Vezetői létszám felsőfokú végzettséggel</t>
  </si>
  <si>
    <t>Vezetői létszám összesen</t>
  </si>
  <si>
    <t>Nem vezetői létszám alapfokú végzettséggel</t>
  </si>
  <si>
    <t>Nem vezetői létszám középfokú végzettséggel</t>
  </si>
  <si>
    <t>Nem vezetői létszám felsőfokú végzettséggel</t>
  </si>
  <si>
    <t>Nem vezetői létszám összesen</t>
  </si>
  <si>
    <t>Létszám összesen</t>
  </si>
  <si>
    <t>a) csoport</t>
  </si>
  <si>
    <t>Egyéb (…)</t>
  </si>
  <si>
    <t>III. funkció csoport</t>
  </si>
  <si>
    <t>I. funkció csoport</t>
  </si>
  <si>
    <t>12/A - Mérleg</t>
  </si>
  <si>
    <t>Előző időszak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</si>
  <si>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</si>
  <si>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</si>
  <si>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</si>
  <si>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</si>
  <si>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</si>
  <si>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</si>
  <si>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</si>
  <si>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(=A/III/1a+…+A/III/1f)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</si>
  <si>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</si>
  <si>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</si>
  <si>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</si>
  <si>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</si>
  <si>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</si>
  <si>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</si>
  <si>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</si>
  <si>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</si>
  <si>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</si>
  <si>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</si>
  <si>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</si>
  <si>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</si>
  <si>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</si>
  <si>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</si>
  <si>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</si>
  <si>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D/I/4b - ebből: költségvetési évben esedékes követelések tulajdonosi bevételekre</t>
  </si>
  <si>
    <t>D/I/4f - ebből: költségvetési évben esedékes követelések kamatbevételekre és más nyereségjellegű bevételekre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</si>
  <si>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</si>
  <si>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</si>
  <si>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</si>
  <si>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 Költségvetési évet követően esedékes követelések (=D/II/1+…+D/II/8)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</si>
  <si>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</si>
  <si>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</si>
  <si>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</si>
  <si>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</si>
  <si>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</si>
  <si>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</si>
  <si>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</si>
  <si>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</si>
  <si>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</si>
  <si>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</si>
  <si>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</si>
  <si>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</si>
  <si>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</si>
  <si>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</si>
  <si>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</si>
  <si>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H/III/7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</si>
  <si>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</si>
  <si>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</si>
  <si>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</si>
  <si>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</si>
  <si>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</si>
  <si>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</si>
  <si>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</si>
  <si>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</si>
  <si>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</si>
  <si>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                                                                     (K2)</t>
  </si>
  <si>
    <t>Készletbeszerzés (K31)</t>
  </si>
  <si>
    <t>Kommunikációs szolgáltatások (K32)</t>
  </si>
  <si>
    <t>Közüzemi díjak (K331)</t>
  </si>
  <si>
    <t>Bérleti és lízing díjak (K333)</t>
  </si>
  <si>
    <t>Egyéb szolgáltatások  (K337)</t>
  </si>
  <si>
    <t>Szolgáltatási kiadások (K33)</t>
  </si>
  <si>
    <t>Különféle befizetések és egyéb dologi kiadások (K35)</t>
  </si>
  <si>
    <t>Dologi kiadások (K3)</t>
  </si>
  <si>
    <t>Ellátottak pénzbeli juttatásai (K4)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</si>
  <si>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</si>
  <si>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</si>
  <si>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</si>
  <si>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Beruházások (K6)</t>
  </si>
  <si>
    <t>Felújítások (K7)</t>
  </si>
  <si>
    <t>Költségvetési kiadások (K1-K8)</t>
  </si>
  <si>
    <t>1. számú melléklet a 4/2026. (V.18.) számú rendelethez</t>
  </si>
  <si>
    <t>adatok forintban</t>
  </si>
  <si>
    <t>2. számú melléklet a 4/2026. (V.18.) számú rendelethez</t>
  </si>
  <si>
    <t>Települési önkormányzatok szociális, gyermekjóléti és gyermekétkeztetési feladatainak támogatása  (B113)</t>
  </si>
  <si>
    <t>Önkormányzatok működési támogatásai (B11)</t>
  </si>
  <si>
    <t>Egyéb működési célú támogatások bevételei államháztartáson belülről  (B16)</t>
  </si>
  <si>
    <t>Működési célú támogatások államháztartáson belülről (B1)</t>
  </si>
  <si>
    <t>Egyéb felhalmozási célú támogatások bevételei államháztartáson belülről (B25)</t>
  </si>
  <si>
    <t>Felhalmozási célú támogatások államháztartáson belülről (B2)</t>
  </si>
  <si>
    <t>Vagyoni tipusú adók  (B34)</t>
  </si>
  <si>
    <t>Értékesítési és forgalmi adók  (B351)</t>
  </si>
  <si>
    <t>Egyéb áruhasználati és szolgáltatási adók (B355)</t>
  </si>
  <si>
    <t>Termékek és szolgáltatások adói (B35)</t>
  </si>
  <si>
    <t>Egyéb közhatalmi bevételek (B36)</t>
  </si>
  <si>
    <t>Közhatalmi bevételek (B3)</t>
  </si>
  <si>
    <t>Szolgáltatások ellenértéke  (B402)</t>
  </si>
  <si>
    <t>Tulajdonosi bevételek  (B404)</t>
  </si>
  <si>
    <t>Egyéb kapott (járó) kamatok és kamatjellegű bevételek  (B4082)</t>
  </si>
  <si>
    <t>Kamatbevételek és más nyereségjellegű bevételek  (B408)</t>
  </si>
  <si>
    <t>Egyéb működési bevételek ) (B411)</t>
  </si>
  <si>
    <t>Működési bevételek (B4)</t>
  </si>
  <si>
    <t>Költségvetési bevételek (B1-B7)</t>
  </si>
  <si>
    <t>3. számú melléklet a 4/2026. (V.18.) számú rendelethez</t>
  </si>
  <si>
    <t>Maradvány igénybevétele  (B813)</t>
  </si>
  <si>
    <t>Belföldi finanszírozás bevételei (B81)</t>
  </si>
  <si>
    <t>Finanszírozási bevételek (B8)</t>
  </si>
  <si>
    <t>4. számú melléklet a 4/2026. (V.18.) számú rendelethez</t>
  </si>
  <si>
    <t>Munkaadókat terhelő járulékok és szociális hozzájárulási adó (K2)</t>
  </si>
  <si>
    <t>5. számú melléklet a 4/2026. (V.18.) számú rendelethez</t>
  </si>
  <si>
    <t>6. számú melléklet a 4/2026. (V.18.) számú rendelethez</t>
  </si>
  <si>
    <t>Települési önkormányzatok szociális, gyermekjóléti  és gyermekétkeztetési feladatainak támogatása (B113)</t>
  </si>
  <si>
    <t>Működési célú támogatások államháztartáson belülről  (B1)</t>
  </si>
  <si>
    <t>Egyéb felhalmozási célú támogatások bevételei államháztartáson belülről  (B25)</t>
  </si>
  <si>
    <t>Vagyoni tipusú adók (B34)</t>
  </si>
  <si>
    <t>Értékesítési és forgalmi adók (B351)</t>
  </si>
  <si>
    <t>Szolgáltatások ellenértéke (B402)</t>
  </si>
  <si>
    <t>Tulajdonosi bevételek (B404)</t>
  </si>
  <si>
    <t>Kamatbevételek és más nyereségjellegű bevételek (B408)</t>
  </si>
  <si>
    <t>Egyéb működési bevételek (B411)</t>
  </si>
  <si>
    <t>Maradvány igénybevétele (B813)</t>
  </si>
  <si>
    <t>Bevételek összesen (B1-B8)</t>
  </si>
  <si>
    <t>7. számú melléklet a 4/2026. (V.18.) számú rendelethez</t>
  </si>
  <si>
    <t>KÖZALKALMAZOTTAK ÖSSZESEN</t>
  </si>
  <si>
    <t>EGYÉB FOGLALKOZTATOTTAK ÖSSZESEN</t>
  </si>
  <si>
    <t>VÁLASZTOTT TISZTSÉGVISELŐK ÖSSZESEN</t>
  </si>
  <si>
    <t>FOGLALKOZTATOTTAK ÖSSZESEN</t>
  </si>
  <si>
    <t>8. számú melléklet a 4/2026. (V.18.) számú rendelethez</t>
  </si>
  <si>
    <t>Választott tisztségviselők</t>
  </si>
  <si>
    <t>Munka Törvénykönyve hatálya alá tartozók</t>
  </si>
  <si>
    <t>Közalkalmazottak</t>
  </si>
  <si>
    <t>9. számú melléklet a 4/2026. (V.18.) számú rendelethez</t>
  </si>
  <si>
    <t>10. számú melléklet a 4/2026. (V.18.) számú rendelethez</t>
  </si>
  <si>
    <t>Sor szám</t>
  </si>
  <si>
    <t>Rovat-szám</t>
  </si>
  <si>
    <t>Számla-szám</t>
  </si>
  <si>
    <t>Bevételek</t>
  </si>
  <si>
    <t>Kiadások</t>
  </si>
  <si>
    <t>2024. évi teljesítés</t>
  </si>
  <si>
    <t>1.</t>
  </si>
  <si>
    <t>Működési célú támogatások áht-n belülről</t>
  </si>
  <si>
    <t>B1</t>
  </si>
  <si>
    <t>091.</t>
  </si>
  <si>
    <t>Személyi juttatások</t>
  </si>
  <si>
    <t>K1</t>
  </si>
  <si>
    <t>051.</t>
  </si>
  <si>
    <t>2.</t>
  </si>
  <si>
    <t>Felhalmozási célú támogatások áht-n belülről</t>
  </si>
  <si>
    <t>B2</t>
  </si>
  <si>
    <t>092.</t>
  </si>
  <si>
    <t>Munkaadókat terhelő járulékok és szociális hozzájárulási adó</t>
  </si>
  <si>
    <t>K2</t>
  </si>
  <si>
    <t>052.</t>
  </si>
  <si>
    <t>3.</t>
  </si>
  <si>
    <t>Közhatalmi bevételek</t>
  </si>
  <si>
    <t>B3</t>
  </si>
  <si>
    <t>093.</t>
  </si>
  <si>
    <t>Dologi kiadások</t>
  </si>
  <si>
    <t>K3</t>
  </si>
  <si>
    <t>053.</t>
  </si>
  <si>
    <t>4.</t>
  </si>
  <si>
    <t>Működési bevételek</t>
  </si>
  <si>
    <t>B4</t>
  </si>
  <si>
    <t>094.</t>
  </si>
  <si>
    <t>Ellátottak pénzbeli juttatásai</t>
  </si>
  <si>
    <t>K4</t>
  </si>
  <si>
    <t>054.</t>
  </si>
  <si>
    <t>5.</t>
  </si>
  <si>
    <t>Felhalmozási bevételek</t>
  </si>
  <si>
    <t>B5</t>
  </si>
  <si>
    <t>095.</t>
  </si>
  <si>
    <t>Egyéb működési célú kiadások</t>
  </si>
  <si>
    <t>K5</t>
  </si>
  <si>
    <t>055.</t>
  </si>
  <si>
    <t>6.</t>
  </si>
  <si>
    <t>Működési célú átvett pénzeszközök</t>
  </si>
  <si>
    <t>B6</t>
  </si>
  <si>
    <t>096.</t>
  </si>
  <si>
    <t>Beruházások</t>
  </si>
  <si>
    <t>K6</t>
  </si>
  <si>
    <t>056.</t>
  </si>
  <si>
    <t>7.</t>
  </si>
  <si>
    <t>Felhalmozási célú átvett pénzeszközök</t>
  </si>
  <si>
    <t>B7</t>
  </si>
  <si>
    <t>097.</t>
  </si>
  <si>
    <t>Felújítások</t>
  </si>
  <si>
    <t>K7</t>
  </si>
  <si>
    <t>057.</t>
  </si>
  <si>
    <t>8.</t>
  </si>
  <si>
    <t>Egyéb felhalmozási célú kiadások</t>
  </si>
  <si>
    <t>K8</t>
  </si>
  <si>
    <t>058.</t>
  </si>
  <si>
    <t>Költségvetési bevételek összesen</t>
  </si>
  <si>
    <t>9.</t>
  </si>
  <si>
    <t>Költségvetési kiadások összesen</t>
  </si>
  <si>
    <t>Hitel-, kölcsönfelvétel áht-n kívülről - műk.</t>
  </si>
  <si>
    <t>B811</t>
  </si>
  <si>
    <t>09811.</t>
  </si>
  <si>
    <t>10.</t>
  </si>
  <si>
    <t>Hitel-, kölcsöntörlesztés áht-n kívülre -műk.</t>
  </si>
  <si>
    <t>K911</t>
  </si>
  <si>
    <t>05911.</t>
  </si>
  <si>
    <t>Hitel-, kölcsönfelvétel áht-n kívülről - felhalm..</t>
  </si>
  <si>
    <t>B8111</t>
  </si>
  <si>
    <t>098111.</t>
  </si>
  <si>
    <t>11.</t>
  </si>
  <si>
    <t>Hitel-, kölcsöntörlesztés áht-n kívülre -felhalm.</t>
  </si>
  <si>
    <t>K9111</t>
  </si>
  <si>
    <t>059111.</t>
  </si>
  <si>
    <t>Belföldi értékpapírok bevételei - műk.</t>
  </si>
  <si>
    <t>B812</t>
  </si>
  <si>
    <t>09812.</t>
  </si>
  <si>
    <t>12.</t>
  </si>
  <si>
    <t>Belföldi értékpapírok kiadásai - műk.</t>
  </si>
  <si>
    <t>K912</t>
  </si>
  <si>
    <t>05912.</t>
  </si>
  <si>
    <t>Forgatási clú belföldi értékpapírok bevált., ért.</t>
  </si>
  <si>
    <t>13.</t>
  </si>
  <si>
    <t>Áht.-n belüli megelőlegezések visszafiz.</t>
  </si>
  <si>
    <t>Maradvány igénybevétele - működési</t>
  </si>
  <si>
    <t>B813</t>
  </si>
  <si>
    <t>09813.</t>
  </si>
  <si>
    <t>14.</t>
  </si>
  <si>
    <t>K914</t>
  </si>
  <si>
    <t>05914.</t>
  </si>
  <si>
    <t>Maradvány igénybevétele - felhalmozási</t>
  </si>
  <si>
    <t>15.</t>
  </si>
  <si>
    <t>Áht.-n belüli megelőlegezések</t>
  </si>
  <si>
    <t>B814</t>
  </si>
  <si>
    <t>09814.</t>
  </si>
  <si>
    <t>16.</t>
  </si>
  <si>
    <t>BEVÉTELEK ÖSSZESEN</t>
  </si>
  <si>
    <t>KIADÁSOK ÖSSZESEN</t>
  </si>
  <si>
    <t>2025. évi eredeti előirányzat</t>
  </si>
  <si>
    <t>2025. évi  módosított előirányzat</t>
  </si>
  <si>
    <t>2025. évi teljesítés</t>
  </si>
  <si>
    <t>2025. évi módosított előirányzat</t>
  </si>
  <si>
    <t>11. számú melléklet a 4/2026. (V.18.) számú rendelethez</t>
  </si>
  <si>
    <t>adat: fő</t>
  </si>
  <si>
    <t>Kötelező</t>
  </si>
  <si>
    <t>Önként
vállalt</t>
  </si>
  <si>
    <t>Államigazgatási</t>
  </si>
  <si>
    <t>Közfoglalkoztatott</t>
  </si>
  <si>
    <t>Létszám</t>
  </si>
  <si>
    <t>2025.év</t>
  </si>
  <si>
    <t>Kisbodak Község Önkormányzata</t>
  </si>
  <si>
    <t>Önkormányzati jogalkotás</t>
  </si>
  <si>
    <t>Zöldterület kezelés</t>
  </si>
  <si>
    <t>Közművelődés - hagyományos közösségi kulturális értékek gondozása</t>
  </si>
  <si>
    <t>Falugondnoki, tanyagondnoki szolgáltatás</t>
  </si>
  <si>
    <t>12. számú melléklet a 4/2026. (V.18.) számú rendelethez</t>
  </si>
  <si>
    <t>(Áht. 91 § (2) és Áht 24. § (4) b))</t>
  </si>
  <si>
    <t>Kötelezettségek</t>
  </si>
  <si>
    <t>Adatok Ft-ban</t>
  </si>
  <si>
    <t>Sorszám</t>
  </si>
  <si>
    <t>2026.</t>
  </si>
  <si>
    <t>2027.</t>
  </si>
  <si>
    <t>Előző évben keletkezett, illetve keletkező fizetési kötelezettség</t>
  </si>
  <si>
    <t>Címrendi szám</t>
  </si>
  <si>
    <t>Cím neve</t>
  </si>
  <si>
    <t>14. számú melléklet a 4/2026. (V.18.) számú rendelethez</t>
  </si>
  <si>
    <t>Címrend</t>
  </si>
  <si>
    <t>KISBODAK KÖZSÉG ÖNKORMÁNYZATA 2025. ÉVI ZÁRSZÁMADÁSA
Összevont költségvetési mérlege</t>
  </si>
  <si>
    <t>KISBODAK KÖZSÉG ÖNKORMÁNYZATA 2025. ÉVI ZÁRSZÁMADÁSA
Létszámkeret</t>
  </si>
  <si>
    <t xml:space="preserve">KISBODAK KÖZSÉG ÖNKORMÁNYZATA 2025. ÉVI ZÁRSZÁMADÁSA                                                  </t>
  </si>
  <si>
    <t>KISBODAK KÖZSÉG ÖNKORMÁNYZATA 2025. ÉVI ZÁRSZÁMADÁSA</t>
  </si>
  <si>
    <t>2025.</t>
  </si>
  <si>
    <t>MFP/UHJ/2025 Szabadság utca páros oldali járdájának felújítása</t>
  </si>
  <si>
    <t>KISBODAK KÖZSÉG ÖNKORMÁNYZATA többéves kihatással járó kötelezettségei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</si>
</sst>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\ ###\ ###\ ###\ ##0"/>
    <numFmt numFmtId="166" formatCode="###\ ##0.00"/>
    <numFmt numFmtId="167" formatCode="_-* #,##0_-;\-* #,##0_-;_-* &quot;-&quot;??_-;_-@_-"/>
    <numFmt numFmtId="168" formatCode="#,##0_ ;\-#,##0\ "/>
  </numFmts>
  <fonts count="33" x14ac:knownFonts="1">
    <font>
      <sz val="10"/>
      <color rgb="FF000000"/>
      <name val="Arial CE"/>
    </font>
    <font>
      <sz val="10"/>
      <color rgb="FF000000"/>
      <name val="Arial CE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theme="10"/>
      <name val="Arial CE"/>
    </font>
    <font>
      <sz val="8"/>
      <color indexed="64"/>
      <name val="Times New Roman"/>
      <family val="1"/>
      <charset val="238"/>
    </font>
    <font>
      <sz val="8"/>
      <color indexed="0"/>
      <name val="Times New Roman"/>
      <family val="1"/>
      <charset val="1"/>
    </font>
    <font>
      <sz val="11"/>
      <color indexed="1"/>
      <name val="Times New Roman"/>
      <family val="1"/>
      <charset val="238"/>
    </font>
    <font>
      <b/>
      <sz val="14"/>
      <color indexed="0"/>
      <name val="Times New Roman"/>
      <family val="1"/>
      <charset val="1"/>
    </font>
    <font>
      <b/>
      <sz val="10"/>
      <color indexed="64"/>
      <name val="Times New Roman"/>
      <family val="1"/>
      <charset val="238"/>
    </font>
    <font>
      <sz val="10"/>
      <color indexed="64"/>
      <name val="Arial CE"/>
      <charset val="238"/>
    </font>
    <font>
      <sz val="10"/>
      <color indexed="64"/>
      <name val="Times New Roman"/>
      <family val="1"/>
      <charset val="238"/>
    </font>
    <font>
      <sz val="10"/>
      <color indexed="0"/>
      <name val="Times New Roman"/>
      <family val="1"/>
      <charset val="238"/>
    </font>
    <font>
      <sz val="10"/>
      <name val="Times New Roman"/>
      <family val="1"/>
      <charset val="1"/>
    </font>
    <font>
      <b/>
      <sz val="12"/>
      <color indexed="0"/>
      <name val="Times New Roman"/>
      <family val="1"/>
      <charset val="1"/>
    </font>
    <font>
      <sz val="9"/>
      <color indexed="0"/>
      <name val="Times New Roman"/>
      <family val="1"/>
      <charset val="1"/>
    </font>
    <font>
      <b/>
      <sz val="9"/>
      <color indexed="0"/>
      <name val="Times New Roman"/>
      <family val="1"/>
      <charset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color indexed="64"/>
      <name val="Times New Roman"/>
      <family val="1"/>
    </font>
    <font>
      <sz val="10"/>
      <color indexed="1"/>
      <name val="Times New Roman"/>
      <family val="1"/>
    </font>
    <font>
      <sz val="10"/>
      <color indexed="0"/>
      <name val="Times New Roman"/>
      <family val="1"/>
    </font>
    <font>
      <b/>
      <sz val="10"/>
      <color indexed="0"/>
      <name val="Times New Roman"/>
      <family val="1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>
        <fgColor indexed="42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2"/>
      </patternFill>
    </fill>
    <fill>
      <patternFill patternType="solid">
        <fgColor theme="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6" fillId="4" borderId="0"/>
    <xf numFmtId="0" fontId="25" fillId="4" borderId="0"/>
    <xf numFmtId="0" fontId="31" fillId="4" borderId="0"/>
  </cellStyleXfs>
  <cellXfs count="276">
    <xf numFmtId="0" fontId="0" fillId="2" borderId="0" xfId="0" applyFill="1"/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5" fillId="5" borderId="15" xfId="3" applyNumberFormat="1" applyFont="1" applyFill="1" applyBorder="1" applyAlignment="1">
      <alignment horizontal="center" vertical="center" wrapText="1"/>
    </xf>
    <xf numFmtId="3" fontId="15" fillId="5" borderId="16" xfId="3" applyNumberFormat="1" applyFont="1" applyFill="1" applyBorder="1" applyAlignment="1">
      <alignment horizontal="center" vertical="center" wrapText="1"/>
    </xf>
    <xf numFmtId="3" fontId="15" fillId="5" borderId="17" xfId="3" applyNumberFormat="1" applyFont="1" applyFill="1" applyBorder="1" applyAlignment="1">
      <alignment horizontal="center" vertical="center" wrapText="1"/>
    </xf>
    <xf numFmtId="3" fontId="15" fillId="5" borderId="18" xfId="3" applyNumberFormat="1" applyFont="1" applyFill="1" applyBorder="1" applyAlignment="1">
      <alignment horizontal="center" vertical="center" wrapText="1"/>
    </xf>
    <xf numFmtId="3" fontId="15" fillId="5" borderId="22" xfId="3" applyNumberFormat="1" applyFont="1" applyFill="1" applyBorder="1" applyAlignment="1">
      <alignment horizontal="center" vertical="center" wrapText="1"/>
    </xf>
    <xf numFmtId="3" fontId="15" fillId="5" borderId="23" xfId="3" applyNumberFormat="1" applyFont="1" applyFill="1" applyBorder="1" applyAlignment="1">
      <alignment horizontal="center" vertical="center" wrapText="1"/>
    </xf>
    <xf numFmtId="3" fontId="15" fillId="5" borderId="24" xfId="3" applyNumberFormat="1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3" fontId="17" fillId="0" borderId="28" xfId="0" applyNumberFormat="1" applyFont="1" applyBorder="1" applyAlignment="1">
      <alignment vertical="center" wrapText="1"/>
    </xf>
    <xf numFmtId="3" fontId="17" fillId="0" borderId="26" xfId="0" applyNumberFormat="1" applyFont="1" applyBorder="1" applyAlignment="1">
      <alignment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3" fontId="17" fillId="0" borderId="30" xfId="0" applyNumberFormat="1" applyFont="1" applyBorder="1" applyAlignment="1">
      <alignment horizontal="center" vertical="center"/>
    </xf>
    <xf numFmtId="3" fontId="17" fillId="0" borderId="31" xfId="0" applyNumberFormat="1" applyFont="1" applyBorder="1" applyAlignment="1">
      <alignment horizontal="center" vertical="center"/>
    </xf>
    <xf numFmtId="3" fontId="17" fillId="0" borderId="32" xfId="0" applyNumberFormat="1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3" fontId="17" fillId="0" borderId="35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165" fontId="17" fillId="0" borderId="36" xfId="0" applyNumberFormat="1" applyFont="1" applyBorder="1" applyAlignment="1">
      <alignment horizontal="center" vertical="center" wrapText="1"/>
    </xf>
    <xf numFmtId="3" fontId="17" fillId="0" borderId="37" xfId="0" applyNumberFormat="1" applyFont="1" applyBorder="1" applyAlignment="1">
      <alignment horizontal="center" vertical="center"/>
    </xf>
    <xf numFmtId="3" fontId="17" fillId="0" borderId="38" xfId="0" applyNumberFormat="1" applyFont="1" applyBorder="1" applyAlignment="1">
      <alignment horizontal="center" vertical="center"/>
    </xf>
    <xf numFmtId="3" fontId="17" fillId="0" borderId="39" xfId="0" applyNumberFormat="1" applyFont="1" applyBorder="1" applyAlignment="1">
      <alignment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vertical="center" wrapText="1"/>
    </xf>
    <xf numFmtId="165" fontId="17" fillId="0" borderId="3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39" xfId="0" applyNumberFormat="1" applyFont="1" applyBorder="1" applyAlignment="1">
      <alignment vertical="center" wrapText="1"/>
    </xf>
    <xf numFmtId="165" fontId="17" fillId="0" borderId="38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3" fontId="17" fillId="0" borderId="42" xfId="0" applyNumberFormat="1" applyFont="1" applyBorder="1" applyAlignment="1">
      <alignment vertical="center" wrapText="1"/>
    </xf>
    <xf numFmtId="3" fontId="17" fillId="0" borderId="23" xfId="0" applyNumberFormat="1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 wrapText="1"/>
    </xf>
    <xf numFmtId="3" fontId="17" fillId="0" borderId="44" xfId="0" applyNumberFormat="1" applyFont="1" applyBorder="1" applyAlignment="1">
      <alignment horizontal="center" vertical="center"/>
    </xf>
    <xf numFmtId="165" fontId="17" fillId="0" borderId="39" xfId="0" applyNumberFormat="1" applyFont="1" applyBorder="1" applyAlignment="1">
      <alignment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" fontId="17" fillId="0" borderId="15" xfId="0" applyNumberFormat="1" applyFont="1" applyBorder="1" applyAlignment="1">
      <alignment vertical="center" wrapText="1"/>
    </xf>
    <xf numFmtId="3" fontId="17" fillId="0" borderId="22" xfId="0" applyNumberFormat="1" applyFont="1" applyBorder="1" applyAlignment="1">
      <alignment vertical="center" wrapText="1"/>
    </xf>
    <xf numFmtId="3" fontId="17" fillId="0" borderId="46" xfId="0" applyNumberFormat="1" applyFont="1" applyBorder="1" applyAlignment="1">
      <alignment vertical="center" wrapText="1"/>
    </xf>
    <xf numFmtId="0" fontId="17" fillId="6" borderId="47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left" vertical="center"/>
    </xf>
    <xf numFmtId="0" fontId="15" fillId="6" borderId="49" xfId="0" applyFont="1" applyFill="1" applyBorder="1" applyAlignment="1">
      <alignment horizontal="left" vertical="center"/>
    </xf>
    <xf numFmtId="3" fontId="15" fillId="6" borderId="50" xfId="0" applyNumberFormat="1" applyFont="1" applyFill="1" applyBorder="1" applyAlignment="1">
      <alignment horizontal="right" vertical="center"/>
    </xf>
    <xf numFmtId="3" fontId="15" fillId="6" borderId="51" xfId="0" applyNumberFormat="1" applyFont="1" applyFill="1" applyBorder="1" applyAlignment="1">
      <alignment horizontal="right" vertical="center"/>
    </xf>
    <xf numFmtId="3" fontId="15" fillId="6" borderId="52" xfId="0" applyNumberFormat="1" applyFont="1" applyFill="1" applyBorder="1" applyAlignment="1">
      <alignment horizontal="center" vertical="center"/>
    </xf>
    <xf numFmtId="3" fontId="15" fillId="6" borderId="53" xfId="0" applyNumberFormat="1" applyFont="1" applyFill="1" applyBorder="1" applyAlignment="1">
      <alignment horizontal="left" vertical="center"/>
    </xf>
    <xf numFmtId="3" fontId="15" fillId="6" borderId="54" xfId="0" applyNumberFormat="1" applyFont="1" applyFill="1" applyBorder="1" applyAlignment="1">
      <alignment horizontal="right" vertical="center"/>
    </xf>
    <xf numFmtId="3" fontId="15" fillId="6" borderId="55" xfId="0" applyNumberFormat="1" applyFont="1" applyFill="1" applyBorder="1" applyAlignment="1">
      <alignment horizontal="right" vertical="center"/>
    </xf>
    <xf numFmtId="3" fontId="15" fillId="6" borderId="48" xfId="0" applyNumberFormat="1" applyFont="1" applyFill="1" applyBorder="1" applyAlignment="1">
      <alignment horizontal="right" vertical="center"/>
    </xf>
    <xf numFmtId="0" fontId="17" fillId="0" borderId="26" xfId="0" applyFont="1" applyBorder="1" applyAlignment="1">
      <alignment vertical="center"/>
    </xf>
    <xf numFmtId="3" fontId="17" fillId="0" borderId="56" xfId="0" applyNumberFormat="1" applyFont="1" applyBorder="1" applyAlignment="1">
      <alignment vertical="center"/>
    </xf>
    <xf numFmtId="3" fontId="17" fillId="0" borderId="26" xfId="0" applyNumberFormat="1" applyFont="1" applyBorder="1" applyAlignment="1">
      <alignment vertical="center"/>
    </xf>
    <xf numFmtId="3" fontId="17" fillId="0" borderId="28" xfId="0" applyNumberFormat="1" applyFont="1" applyBorder="1" applyAlignment="1">
      <alignment vertical="center"/>
    </xf>
    <xf numFmtId="3" fontId="17" fillId="0" borderId="29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vertical="center" wrapText="1"/>
    </xf>
    <xf numFmtId="3" fontId="17" fillId="0" borderId="57" xfId="0" applyNumberFormat="1" applyFont="1" applyBorder="1" applyAlignment="1">
      <alignment vertical="center"/>
    </xf>
    <xf numFmtId="3" fontId="17" fillId="0" borderId="58" xfId="0" applyNumberFormat="1" applyFont="1" applyBorder="1" applyAlignment="1">
      <alignment vertical="center"/>
    </xf>
    <xf numFmtId="165" fontId="0" fillId="0" borderId="0" xfId="0" applyNumberFormat="1"/>
    <xf numFmtId="0" fontId="17" fillId="0" borderId="59" xfId="0" applyFont="1" applyBorder="1" applyAlignment="1">
      <alignment horizontal="center" vertical="center"/>
    </xf>
    <xf numFmtId="0" fontId="17" fillId="0" borderId="57" xfId="0" applyFont="1" applyBorder="1" applyAlignment="1">
      <alignment vertical="center"/>
    </xf>
    <xf numFmtId="0" fontId="17" fillId="0" borderId="5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0" borderId="61" xfId="0" applyNumberFormat="1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3" fontId="17" fillId="0" borderId="62" xfId="0" applyNumberFormat="1" applyFont="1" applyBorder="1" applyAlignment="1">
      <alignment horizontal="center" vertical="center"/>
    </xf>
    <xf numFmtId="3" fontId="18" fillId="0" borderId="57" xfId="0" applyNumberFormat="1" applyFont="1" applyBorder="1" applyAlignment="1">
      <alignment vertical="center" wrapText="1"/>
    </xf>
    <xf numFmtId="3" fontId="17" fillId="0" borderId="63" xfId="0" applyNumberFormat="1" applyFont="1" applyBorder="1" applyAlignment="1">
      <alignment horizontal="center" vertical="center"/>
    </xf>
    <xf numFmtId="3" fontId="17" fillId="0" borderId="64" xfId="0" applyNumberFormat="1" applyFont="1" applyBorder="1" applyAlignment="1">
      <alignment horizontal="center" vertical="center"/>
    </xf>
    <xf numFmtId="3" fontId="17" fillId="0" borderId="62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7" fillId="0" borderId="39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3" fontId="17" fillId="4" borderId="1" xfId="0" applyNumberFormat="1" applyFont="1" applyFill="1" applyBorder="1" applyAlignment="1">
      <alignment vertical="center"/>
    </xf>
    <xf numFmtId="3" fontId="17" fillId="0" borderId="37" xfId="0" applyNumberFormat="1" applyFont="1" applyBorder="1" applyAlignment="1">
      <alignment vertical="center"/>
    </xf>
    <xf numFmtId="3" fontId="17" fillId="0" borderId="35" xfId="0" applyNumberFormat="1" applyFont="1" applyBorder="1" applyAlignment="1">
      <alignment vertical="center"/>
    </xf>
    <xf numFmtId="0" fontId="19" fillId="0" borderId="65" xfId="0" applyFont="1" applyBorder="1"/>
    <xf numFmtId="3" fontId="17" fillId="4" borderId="62" xfId="0" applyNumberFormat="1" applyFont="1" applyFill="1" applyBorder="1" applyAlignment="1">
      <alignment vertical="center"/>
    </xf>
    <xf numFmtId="3" fontId="17" fillId="0" borderId="35" xfId="0" applyNumberFormat="1" applyFont="1" applyBorder="1" applyAlignment="1">
      <alignment horizontal="center" vertical="center"/>
    </xf>
    <xf numFmtId="3" fontId="17" fillId="0" borderId="66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3" fontId="17" fillId="0" borderId="43" xfId="0" applyNumberFormat="1" applyFont="1" applyBorder="1" applyAlignment="1">
      <alignment vertical="center"/>
    </xf>
    <xf numFmtId="3" fontId="17" fillId="0" borderId="36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67" xfId="0" applyNumberFormat="1" applyFont="1" applyBorder="1" applyAlignment="1">
      <alignment horizontal="center" vertical="center"/>
    </xf>
    <xf numFmtId="3" fontId="17" fillId="0" borderId="2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3" fontId="17" fillId="0" borderId="46" xfId="0" applyNumberFormat="1" applyFont="1" applyBorder="1" applyAlignment="1">
      <alignment vertical="center"/>
    </xf>
    <xf numFmtId="0" fontId="17" fillId="5" borderId="68" xfId="0" applyFont="1" applyFill="1" applyBorder="1" applyAlignment="1">
      <alignment horizontal="center" vertical="center"/>
    </xf>
    <xf numFmtId="0" fontId="15" fillId="5" borderId="69" xfId="0" applyFont="1" applyFill="1" applyBorder="1" applyAlignment="1">
      <alignment horizontal="center" vertical="center"/>
    </xf>
    <xf numFmtId="0" fontId="15" fillId="5" borderId="70" xfId="0" applyFont="1" applyFill="1" applyBorder="1" applyAlignment="1">
      <alignment horizontal="center" vertical="center"/>
    </xf>
    <xf numFmtId="3" fontId="15" fillId="5" borderId="71" xfId="0" applyNumberFormat="1" applyFont="1" applyFill="1" applyBorder="1" applyAlignment="1">
      <alignment vertical="center"/>
    </xf>
    <xf numFmtId="3" fontId="17" fillId="5" borderId="72" xfId="0" applyNumberFormat="1" applyFont="1" applyFill="1" applyBorder="1" applyAlignment="1">
      <alignment horizontal="center" vertical="center"/>
    </xf>
    <xf numFmtId="3" fontId="15" fillId="5" borderId="73" xfId="0" applyNumberFormat="1" applyFont="1" applyFill="1" applyBorder="1" applyAlignment="1">
      <alignment horizontal="center" vertical="center"/>
    </xf>
    <xf numFmtId="3" fontId="15" fillId="5" borderId="74" xfId="0" applyNumberFormat="1" applyFont="1" applyFill="1" applyBorder="1" applyAlignment="1">
      <alignment horizontal="center" vertical="center"/>
    </xf>
    <xf numFmtId="3" fontId="17" fillId="5" borderId="75" xfId="0" applyNumberFormat="1" applyFont="1" applyFill="1" applyBorder="1" applyAlignment="1">
      <alignment horizontal="center" vertical="center"/>
    </xf>
    <xf numFmtId="3" fontId="15" fillId="5" borderId="76" xfId="0" applyNumberFormat="1" applyFont="1" applyFill="1" applyBorder="1" applyAlignment="1">
      <alignment vertical="center"/>
    </xf>
    <xf numFmtId="3" fontId="15" fillId="5" borderId="77" xfId="0" applyNumberFormat="1" applyFont="1" applyFill="1" applyBorder="1" applyAlignment="1">
      <alignment vertical="center"/>
    </xf>
    <xf numFmtId="3" fontId="15" fillId="5" borderId="68" xfId="0" applyNumberFormat="1" applyFont="1" applyFill="1" applyBorder="1" applyAlignment="1">
      <alignment vertical="center"/>
    </xf>
    <xf numFmtId="0" fontId="11" fillId="0" borderId="0" xfId="2" applyFont="1" applyAlignment="1" applyProtection="1"/>
    <xf numFmtId="0" fontId="20" fillId="0" borderId="0" xfId="0" applyFont="1"/>
    <xf numFmtId="0" fontId="21" fillId="0" borderId="0" xfId="0" applyFont="1"/>
    <xf numFmtId="0" fontId="21" fillId="5" borderId="82" xfId="0" applyFont="1" applyFill="1" applyBorder="1" applyAlignment="1">
      <alignment horizontal="center" vertical="center"/>
    </xf>
    <xf numFmtId="0" fontId="21" fillId="5" borderId="82" xfId="0" applyFont="1" applyFill="1" applyBorder="1" applyAlignment="1">
      <alignment horizontal="center" vertical="center" wrapText="1"/>
    </xf>
    <xf numFmtId="0" fontId="21" fillId="5" borderId="83" xfId="0" applyFont="1" applyFill="1" applyBorder="1" applyAlignment="1">
      <alignment horizontal="center" vertical="center"/>
    </xf>
    <xf numFmtId="0" fontId="22" fillId="7" borderId="81" xfId="0" applyFont="1" applyFill="1" applyBorder="1"/>
    <xf numFmtId="0" fontId="22" fillId="7" borderId="82" xfId="0" applyFont="1" applyFill="1" applyBorder="1"/>
    <xf numFmtId="166" fontId="22" fillId="7" borderId="82" xfId="0" applyNumberFormat="1" applyFont="1" applyFill="1" applyBorder="1"/>
    <xf numFmtId="166" fontId="22" fillId="7" borderId="83" xfId="0" applyNumberFormat="1" applyFont="1" applyFill="1" applyBorder="1"/>
    <xf numFmtId="0" fontId="22" fillId="0" borderId="0" xfId="0" applyFont="1"/>
    <xf numFmtId="0" fontId="21" fillId="0" borderId="81" xfId="0" applyFont="1" applyBorder="1"/>
    <xf numFmtId="0" fontId="21" fillId="0" borderId="82" xfId="0" applyFont="1" applyBorder="1"/>
    <xf numFmtId="166" fontId="21" fillId="0" borderId="82" xfId="0" applyNumberFormat="1" applyFont="1" applyBorder="1"/>
    <xf numFmtId="0" fontId="22" fillId="0" borderId="81" xfId="0" applyFont="1" applyBorder="1"/>
    <xf numFmtId="0" fontId="22" fillId="0" borderId="82" xfId="0" applyFont="1" applyBorder="1"/>
    <xf numFmtId="166" fontId="22" fillId="0" borderId="82" xfId="0" applyNumberFormat="1" applyFont="1" applyBorder="1"/>
    <xf numFmtId="166" fontId="22" fillId="0" borderId="83" xfId="0" applyNumberFormat="1" applyFont="1" applyBorder="1"/>
    <xf numFmtId="0" fontId="21" fillId="0" borderId="84" xfId="0" applyFont="1" applyBorder="1"/>
    <xf numFmtId="0" fontId="21" fillId="0" borderId="85" xfId="0" applyFont="1" applyBorder="1"/>
    <xf numFmtId="166" fontId="21" fillId="0" borderId="85" xfId="0" applyNumberFormat="1" applyFont="1" applyBorder="1"/>
    <xf numFmtId="166" fontId="22" fillId="0" borderId="8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3" fillId="0" borderId="82" xfId="0" applyFont="1" applyBorder="1"/>
    <xf numFmtId="0" fontId="24" fillId="0" borderId="82" xfId="0" applyFont="1" applyBorder="1"/>
    <xf numFmtId="0" fontId="23" fillId="4" borderId="1" xfId="4" applyFont="1" applyBorder="1" applyAlignment="1">
      <alignment wrapText="1"/>
    </xf>
    <xf numFmtId="0" fontId="23" fillId="4" borderId="87" xfId="4" applyFont="1" applyBorder="1"/>
    <xf numFmtId="166" fontId="23" fillId="0" borderId="82" xfId="0" applyNumberFormat="1" applyFont="1" applyBorder="1"/>
    <xf numFmtId="166" fontId="24" fillId="0" borderId="83" xfId="0" applyNumberFormat="1" applyFont="1" applyBorder="1"/>
    <xf numFmtId="0" fontId="12" fillId="0" borderId="0" xfId="0" applyFont="1" applyAlignment="1"/>
    <xf numFmtId="167" fontId="26" fillId="0" borderId="0" xfId="1" applyNumberFormat="1" applyFont="1" applyAlignment="1" applyProtection="1"/>
    <xf numFmtId="167" fontId="27" fillId="0" borderId="0" xfId="1" applyNumberFormat="1" applyFont="1"/>
    <xf numFmtId="167" fontId="28" fillId="0" borderId="0" xfId="1" applyNumberFormat="1" applyFont="1"/>
    <xf numFmtId="167" fontId="29" fillId="0" borderId="0" xfId="1" applyNumberFormat="1" applyFont="1" applyAlignment="1">
      <alignment wrapText="1"/>
    </xf>
    <xf numFmtId="167" fontId="0" fillId="0" borderId="0" xfId="1" applyNumberFormat="1" applyFont="1"/>
    <xf numFmtId="0" fontId="0" fillId="0" borderId="88" xfId="0" applyBorder="1"/>
    <xf numFmtId="0" fontId="0" fillId="0" borderId="89" xfId="0" applyBorder="1" applyAlignment="1">
      <alignment horizontal="center"/>
    </xf>
    <xf numFmtId="167" fontId="0" fillId="0" borderId="89" xfId="1" applyNumberFormat="1" applyFont="1" applyBorder="1" applyAlignment="1">
      <alignment horizontal="center"/>
    </xf>
    <xf numFmtId="167" fontId="0" fillId="0" borderId="90" xfId="1" applyNumberFormat="1" applyFont="1" applyBorder="1" applyAlignment="1">
      <alignment horizontal="center"/>
    </xf>
    <xf numFmtId="0" fontId="0" fillId="0" borderId="33" xfId="0" applyBorder="1"/>
    <xf numFmtId="0" fontId="0" fillId="0" borderId="1" xfId="0" applyBorder="1"/>
    <xf numFmtId="168" fontId="0" fillId="0" borderId="1" xfId="1" applyNumberFormat="1" applyFont="1" applyBorder="1"/>
    <xf numFmtId="168" fontId="0" fillId="0" borderId="39" xfId="1" applyNumberFormat="1" applyFont="1" applyBorder="1"/>
    <xf numFmtId="167" fontId="0" fillId="0" borderId="1" xfId="1" applyNumberFormat="1" applyFont="1" applyBorder="1"/>
    <xf numFmtId="167" fontId="0" fillId="0" borderId="39" xfId="1" applyNumberFormat="1" applyFont="1" applyBorder="1"/>
    <xf numFmtId="0" fontId="0" fillId="0" borderId="91" xfId="0" applyBorder="1"/>
    <xf numFmtId="0" fontId="0" fillId="0" borderId="92" xfId="0" applyBorder="1"/>
    <xf numFmtId="167" fontId="0" fillId="0" borderId="92" xfId="1" applyNumberFormat="1" applyFont="1" applyBorder="1"/>
    <xf numFmtId="167" fontId="0" fillId="0" borderId="93" xfId="1" applyNumberFormat="1" applyFont="1" applyBorder="1"/>
    <xf numFmtId="0" fontId="2" fillId="0" borderId="0" xfId="0" applyFont="1"/>
    <xf numFmtId="0" fontId="2" fillId="4" borderId="0" xfId="0" applyFont="1" applyFill="1"/>
    <xf numFmtId="0" fontId="20" fillId="0" borderId="0" xfId="0" applyFont="1" applyAlignment="1"/>
    <xf numFmtId="0" fontId="5" fillId="4" borderId="0" xfId="5" applyFont="1" applyBorder="1"/>
    <xf numFmtId="0" fontId="30" fillId="4" borderId="0" xfId="5" applyFont="1" applyBorder="1"/>
    <xf numFmtId="0" fontId="30" fillId="4" borderId="0" xfId="5" applyFont="1" applyBorder="1" applyAlignment="1">
      <alignment wrapText="1"/>
    </xf>
    <xf numFmtId="0" fontId="32" fillId="5" borderId="88" xfId="5" applyFont="1" applyFill="1" applyBorder="1" applyAlignment="1">
      <alignment horizontal="center"/>
    </xf>
    <xf numFmtId="0" fontId="30" fillId="4" borderId="91" xfId="5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5" borderId="88" xfId="0" applyFont="1" applyFill="1" applyBorder="1" applyAlignment="1">
      <alignment horizontal="center" vertical="center" wrapText="1"/>
    </xf>
    <xf numFmtId="0" fontId="7" fillId="5" borderId="89" xfId="0" applyFont="1" applyFill="1" applyBorder="1" applyAlignment="1">
      <alignment horizontal="center" vertical="center" wrapText="1"/>
    </xf>
    <xf numFmtId="0" fontId="7" fillId="5" borderId="9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top" wrapText="1"/>
    </xf>
    <xf numFmtId="3" fontId="5" fillId="3" borderId="39" xfId="0" applyNumberFormat="1" applyFont="1" applyFill="1" applyBorder="1" applyAlignment="1">
      <alignment horizontal="right" vertical="top" wrapText="1"/>
    </xf>
    <xf numFmtId="0" fontId="6" fillId="3" borderId="33" xfId="0" applyFont="1" applyFill="1" applyBorder="1" applyAlignment="1">
      <alignment horizontal="center" vertical="top" wrapText="1"/>
    </xf>
    <xf numFmtId="3" fontId="6" fillId="3" borderId="39" xfId="0" applyNumberFormat="1" applyFont="1" applyFill="1" applyBorder="1" applyAlignment="1">
      <alignment horizontal="right" vertical="top" wrapText="1"/>
    </xf>
    <xf numFmtId="0" fontId="9" fillId="3" borderId="33" xfId="0" applyFont="1" applyFill="1" applyBorder="1" applyAlignment="1">
      <alignment horizontal="center" vertical="top" wrapText="1"/>
    </xf>
    <xf numFmtId="0" fontId="7" fillId="3" borderId="33" xfId="0" applyFont="1" applyFill="1" applyBorder="1" applyAlignment="1">
      <alignment horizontal="center" vertical="top" wrapText="1"/>
    </xf>
    <xf numFmtId="0" fontId="7" fillId="7" borderId="33" xfId="0" applyFont="1" applyFill="1" applyBorder="1" applyAlignment="1">
      <alignment horizontal="center" vertical="top" wrapText="1"/>
    </xf>
    <xf numFmtId="3" fontId="6" fillId="7" borderId="39" xfId="0" applyNumberFormat="1" applyFont="1" applyFill="1" applyBorder="1" applyAlignment="1">
      <alignment horizontal="right" vertical="top" wrapText="1"/>
    </xf>
    <xf numFmtId="0" fontId="6" fillId="5" borderId="91" xfId="0" applyFont="1" applyFill="1" applyBorder="1" applyAlignment="1">
      <alignment horizontal="center" vertical="top" wrapText="1"/>
    </xf>
    <xf numFmtId="0" fontId="6" fillId="5" borderId="92" xfId="0" applyFont="1" applyFill="1" applyBorder="1" applyAlignment="1">
      <alignment horizontal="left" vertical="top" wrapText="1"/>
    </xf>
    <xf numFmtId="3" fontId="6" fillId="5" borderId="92" xfId="0" applyNumberFormat="1" applyFont="1" applyFill="1" applyBorder="1" applyAlignment="1">
      <alignment horizontal="right" vertical="top" wrapText="1"/>
    </xf>
    <xf numFmtId="3" fontId="6" fillId="5" borderId="93" xfId="0" applyNumberFormat="1" applyFont="1" applyFill="1" applyBorder="1" applyAlignment="1">
      <alignment horizontal="right" vertical="top" wrapText="1"/>
    </xf>
    <xf numFmtId="166" fontId="24" fillId="0" borderId="82" xfId="0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9" xfId="0" applyFont="1" applyFill="1" applyBorder="1" applyAlignment="1">
      <alignment horizontal="center" vertical="center" wrapText="1"/>
    </xf>
    <xf numFmtId="0" fontId="9" fillId="3" borderId="91" xfId="0" applyFont="1" applyFill="1" applyBorder="1" applyAlignment="1">
      <alignment horizontal="center" vertical="top" wrapText="1"/>
    </xf>
    <xf numFmtId="0" fontId="5" fillId="3" borderId="92" xfId="0" applyFont="1" applyFill="1" applyBorder="1" applyAlignment="1">
      <alignment horizontal="left" vertical="top" wrapText="1"/>
    </xf>
    <xf numFmtId="3" fontId="5" fillId="3" borderId="92" xfId="0" applyNumberFormat="1" applyFont="1" applyFill="1" applyBorder="1" applyAlignment="1">
      <alignment horizontal="right" vertical="top" wrapText="1"/>
    </xf>
    <xf numFmtId="3" fontId="5" fillId="3" borderId="93" xfId="0" applyNumberFormat="1" applyFont="1" applyFill="1" applyBorder="1" applyAlignment="1">
      <alignment horizontal="right" vertical="top" wrapText="1"/>
    </xf>
    <xf numFmtId="0" fontId="5" fillId="3" borderId="91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5" borderId="10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101" xfId="0" applyFont="1" applyFill="1" applyBorder="1" applyAlignment="1">
      <alignment horizontal="center" vertical="top" wrapText="1"/>
    </xf>
    <xf numFmtId="0" fontId="7" fillId="3" borderId="91" xfId="0" applyFont="1" applyFill="1" applyBorder="1" applyAlignment="1">
      <alignment horizontal="center" vertical="top" wrapText="1"/>
    </xf>
    <xf numFmtId="0" fontId="6" fillId="3" borderId="92" xfId="0" applyFont="1" applyFill="1" applyBorder="1" applyAlignment="1">
      <alignment horizontal="left" vertical="top" wrapText="1"/>
    </xf>
    <xf numFmtId="3" fontId="6" fillId="3" borderId="93" xfId="0" applyNumberFormat="1" applyFont="1" applyFill="1" applyBorder="1" applyAlignment="1">
      <alignment horizontal="right" vertical="top" wrapText="1"/>
    </xf>
    <xf numFmtId="0" fontId="6" fillId="7" borderId="33" xfId="0" applyFont="1" applyFill="1" applyBorder="1" applyAlignment="1">
      <alignment horizontal="center" vertical="top" wrapText="1"/>
    </xf>
    <xf numFmtId="0" fontId="7" fillId="7" borderId="91" xfId="0" applyFont="1" applyFill="1" applyBorder="1" applyAlignment="1">
      <alignment horizontal="center" vertical="top" wrapText="1"/>
    </xf>
    <xf numFmtId="0" fontId="6" fillId="7" borderId="92" xfId="0" applyFont="1" applyFill="1" applyBorder="1" applyAlignment="1">
      <alignment horizontal="left" vertical="top" wrapText="1"/>
    </xf>
    <xf numFmtId="3" fontId="6" fillId="7" borderId="92" xfId="0" applyNumberFormat="1" applyFont="1" applyFill="1" applyBorder="1" applyAlignment="1">
      <alignment horizontal="right" vertical="top" wrapText="1"/>
    </xf>
    <xf numFmtId="3" fontId="6" fillId="7" borderId="93" xfId="0" applyNumberFormat="1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01" xfId="0" applyFont="1" applyFill="1" applyBorder="1" applyAlignment="1">
      <alignment horizontal="center" vertical="center" wrapText="1"/>
    </xf>
    <xf numFmtId="0" fontId="6" fillId="7" borderId="91" xfId="0" applyFont="1" applyFill="1" applyBorder="1" applyAlignment="1">
      <alignment horizontal="center" vertical="top" wrapText="1"/>
    </xf>
    <xf numFmtId="0" fontId="3" fillId="5" borderId="97" xfId="0" applyFont="1" applyFill="1" applyBorder="1" applyAlignment="1">
      <alignment horizontal="center" vertical="top" wrapText="1"/>
    </xf>
    <xf numFmtId="0" fontId="4" fillId="5" borderId="98" xfId="0" applyFont="1" applyFill="1" applyBorder="1"/>
    <xf numFmtId="0" fontId="4" fillId="5" borderId="9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4" fillId="5" borderId="0" xfId="0" applyFont="1" applyFill="1"/>
    <xf numFmtId="0" fontId="3" fillId="5" borderId="98" xfId="0" applyFont="1" applyFill="1" applyBorder="1" applyAlignment="1">
      <alignment horizontal="center" vertical="top" wrapText="1"/>
    </xf>
    <xf numFmtId="0" fontId="3" fillId="5" borderId="9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15" fillId="5" borderId="10" xfId="0" applyNumberFormat="1" applyFont="1" applyFill="1" applyBorder="1" applyAlignment="1">
      <alignment horizontal="center" vertical="center" wrapText="1"/>
    </xf>
    <xf numFmtId="3" fontId="15" fillId="5" borderId="20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7" xfId="3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3" fontId="15" fillId="5" borderId="6" xfId="3" applyNumberFormat="1" applyFont="1" applyFill="1" applyBorder="1" applyAlignment="1">
      <alignment horizontal="center" vertical="center"/>
    </xf>
    <xf numFmtId="3" fontId="15" fillId="5" borderId="8" xfId="3" applyNumberFormat="1" applyFont="1" applyFill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3" fontId="15" fillId="5" borderId="1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1" fillId="5" borderId="78" xfId="0" applyFont="1" applyFill="1" applyBorder="1" applyAlignment="1">
      <alignment horizontal="center" vertical="center"/>
    </xf>
    <xf numFmtId="0" fontId="21" fillId="5" borderId="79" xfId="0" applyFont="1" applyFill="1" applyBorder="1"/>
    <xf numFmtId="0" fontId="21" fillId="5" borderId="81" xfId="0" applyFont="1" applyFill="1" applyBorder="1"/>
    <xf numFmtId="0" fontId="21" fillId="5" borderId="82" xfId="0" applyFont="1" applyFill="1" applyBorder="1"/>
    <xf numFmtId="0" fontId="21" fillId="5" borderId="79" xfId="0" applyFont="1" applyFill="1" applyBorder="1" applyAlignment="1">
      <alignment horizontal="center" vertical="center"/>
    </xf>
    <xf numFmtId="0" fontId="21" fillId="5" borderId="80" xfId="0" applyFont="1" applyFill="1" applyBorder="1"/>
    <xf numFmtId="167" fontId="29" fillId="0" borderId="0" xfId="1" applyNumberFormat="1" applyFont="1" applyAlignment="1">
      <alignment horizontal="center" wrapText="1"/>
    </xf>
    <xf numFmtId="0" fontId="0" fillId="0" borderId="0" xfId="0" applyAlignment="1">
      <alignment horizontal="center"/>
    </xf>
    <xf numFmtId="167" fontId="0" fillId="0" borderId="2" xfId="1" applyNumberFormat="1" applyFont="1" applyBorder="1" applyAlignment="1">
      <alignment horizontal="right"/>
    </xf>
    <xf numFmtId="0" fontId="32" fillId="5" borderId="95" xfId="5" applyFont="1" applyFill="1" applyBorder="1" applyAlignment="1">
      <alignment horizontal="center"/>
    </xf>
    <xf numFmtId="0" fontId="32" fillId="5" borderId="96" xfId="5" applyFont="1" applyFill="1" applyBorder="1" applyAlignment="1">
      <alignment horizontal="center"/>
    </xf>
    <xf numFmtId="0" fontId="30" fillId="4" borderId="74" xfId="5" applyFont="1" applyBorder="1" applyAlignment="1">
      <alignment horizontal="center"/>
    </xf>
    <xf numFmtId="0" fontId="30" fillId="4" borderId="94" xfId="5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6">
    <cellStyle name="Ezres" xfId="1" builtinId="3"/>
    <cellStyle name="Hivatkozás" xfId="2" builtinId="8"/>
    <cellStyle name="Normál" xfId="0" builtinId="0"/>
    <cellStyle name="Normál 2" xfId="3" xr:uid="{DDB2193E-A48A-459C-889C-FA99B81754DA}"/>
    <cellStyle name="Normál 2 2" xfId="4" xr:uid="{586B246F-AFE6-40D7-A68C-EAB747AFDF02}"/>
    <cellStyle name="Normál 2_Éves beszámoló" xfId="5" xr:uid="{CE873A8A-BBE2-48FA-B597-843058327EC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5"/>
  <sheetViews>
    <sheetView tabSelected="1" zoomScaleNormal="100" workbookViewId="0">
      <selection activeCell="G9" sqref="G9"/>
    </sheetView>
  </sheetViews>
  <sheetFormatPr defaultRowHeight="13.2" x14ac:dyDescent="0.25"/>
  <cols>
    <col min="1" max="1" width="8.21875" style="2" customWidth="1"/>
    <col min="2" max="2" width="41" style="2" customWidth="1"/>
    <col min="3" max="3" width="14.88671875" style="2" customWidth="1"/>
    <col min="4" max="4" width="15.77734375" style="2" customWidth="1"/>
    <col min="5" max="5" width="17.6640625" style="2" customWidth="1"/>
    <col min="6" max="16384" width="8.88671875" style="2"/>
  </cols>
  <sheetData>
    <row r="1" spans="1:5" x14ac:dyDescent="0.25">
      <c r="C1" s="233" t="s">
        <v>201</v>
      </c>
      <c r="D1" s="233"/>
      <c r="E1" s="233"/>
    </row>
    <row r="2" spans="1:5" x14ac:dyDescent="0.25">
      <c r="C2" s="9"/>
      <c r="D2" s="9"/>
      <c r="E2" s="9"/>
    </row>
    <row r="3" spans="1:5" ht="25.8" customHeight="1" x14ac:dyDescent="0.25">
      <c r="A3" s="234" t="s">
        <v>385</v>
      </c>
      <c r="B3" s="234"/>
      <c r="C3" s="234"/>
      <c r="D3" s="234"/>
      <c r="E3" s="234"/>
    </row>
    <row r="4" spans="1:5" ht="13.8" thickBot="1" x14ac:dyDescent="0.3">
      <c r="D4" s="232" t="s">
        <v>202</v>
      </c>
      <c r="E4" s="232"/>
    </row>
    <row r="5" spans="1:5" ht="13.8" thickTop="1" x14ac:dyDescent="0.25">
      <c r="A5" s="229" t="s">
        <v>0</v>
      </c>
      <c r="B5" s="230"/>
      <c r="C5" s="230"/>
      <c r="D5" s="230"/>
      <c r="E5" s="231"/>
    </row>
    <row r="6" spans="1:5" ht="32.4" customHeight="1" x14ac:dyDescent="0.25">
      <c r="A6" s="214"/>
      <c r="B6" s="226" t="s">
        <v>1</v>
      </c>
      <c r="C6" s="226" t="s">
        <v>2</v>
      </c>
      <c r="D6" s="226" t="s">
        <v>3</v>
      </c>
      <c r="E6" s="227" t="s">
        <v>4</v>
      </c>
    </row>
    <row r="7" spans="1:5" x14ac:dyDescent="0.25">
      <c r="A7" s="192">
        <v>1</v>
      </c>
      <c r="B7" s="4" t="s">
        <v>5</v>
      </c>
      <c r="C7" s="5">
        <v>10254120</v>
      </c>
      <c r="D7" s="5">
        <v>10158651</v>
      </c>
      <c r="E7" s="193">
        <v>9759378</v>
      </c>
    </row>
    <row r="8" spans="1:5" x14ac:dyDescent="0.25">
      <c r="A8" s="192">
        <v>2</v>
      </c>
      <c r="B8" s="4" t="s">
        <v>6</v>
      </c>
      <c r="C8" s="5">
        <v>134013</v>
      </c>
      <c r="D8" s="5">
        <v>0</v>
      </c>
      <c r="E8" s="193">
        <v>0</v>
      </c>
    </row>
    <row r="9" spans="1:5" ht="26.4" x14ac:dyDescent="0.25">
      <c r="A9" s="192">
        <v>3</v>
      </c>
      <c r="B9" s="4" t="s">
        <v>7</v>
      </c>
      <c r="C9" s="5">
        <v>24000</v>
      </c>
      <c r="D9" s="5">
        <v>39829</v>
      </c>
      <c r="E9" s="193">
        <v>39829</v>
      </c>
    </row>
    <row r="10" spans="1:5" x14ac:dyDescent="0.25">
      <c r="A10" s="192">
        <v>4</v>
      </c>
      <c r="B10" s="4" t="s">
        <v>182</v>
      </c>
      <c r="C10" s="5">
        <v>10412133</v>
      </c>
      <c r="D10" s="5">
        <v>10198480</v>
      </c>
      <c r="E10" s="193">
        <v>9799207</v>
      </c>
    </row>
    <row r="11" spans="1:5" x14ac:dyDescent="0.25">
      <c r="A11" s="192">
        <v>5</v>
      </c>
      <c r="B11" s="4" t="s">
        <v>8</v>
      </c>
      <c r="C11" s="5">
        <v>6664425</v>
      </c>
      <c r="D11" s="5">
        <v>7050119</v>
      </c>
      <c r="E11" s="193">
        <v>7050119</v>
      </c>
    </row>
    <row r="12" spans="1:5" ht="26.4" x14ac:dyDescent="0.25">
      <c r="A12" s="192">
        <v>6</v>
      </c>
      <c r="B12" s="4" t="s">
        <v>9</v>
      </c>
      <c r="C12" s="5">
        <v>300000</v>
      </c>
      <c r="D12" s="5">
        <v>300000</v>
      </c>
      <c r="E12" s="193">
        <v>115477</v>
      </c>
    </row>
    <row r="13" spans="1:5" x14ac:dyDescent="0.25">
      <c r="A13" s="192">
        <v>7</v>
      </c>
      <c r="B13" s="4" t="s">
        <v>10</v>
      </c>
      <c r="C13" s="5">
        <v>150000</v>
      </c>
      <c r="D13" s="5">
        <v>150000</v>
      </c>
      <c r="E13" s="193">
        <v>86854</v>
      </c>
    </row>
    <row r="14" spans="1:5" x14ac:dyDescent="0.25">
      <c r="A14" s="192">
        <v>8</v>
      </c>
      <c r="B14" s="4" t="s">
        <v>183</v>
      </c>
      <c r="C14" s="5">
        <v>7114425</v>
      </c>
      <c r="D14" s="5">
        <v>7500119</v>
      </c>
      <c r="E14" s="193">
        <v>7252450</v>
      </c>
    </row>
    <row r="15" spans="1:5" x14ac:dyDescent="0.25">
      <c r="A15" s="197">
        <v>9</v>
      </c>
      <c r="B15" s="7" t="s">
        <v>184</v>
      </c>
      <c r="C15" s="8">
        <v>17526558</v>
      </c>
      <c r="D15" s="8">
        <v>17698599</v>
      </c>
      <c r="E15" s="195">
        <v>17051657</v>
      </c>
    </row>
    <row r="16" spans="1:5" ht="39.6" x14ac:dyDescent="0.25">
      <c r="A16" s="197">
        <v>10</v>
      </c>
      <c r="B16" s="7" t="s">
        <v>185</v>
      </c>
      <c r="C16" s="8">
        <v>1786250</v>
      </c>
      <c r="D16" s="8">
        <v>1786250</v>
      </c>
      <c r="E16" s="195">
        <v>1271429</v>
      </c>
    </row>
    <row r="17" spans="1:5" x14ac:dyDescent="0.25">
      <c r="A17" s="192">
        <v>11</v>
      </c>
      <c r="B17" s="4" t="s">
        <v>11</v>
      </c>
      <c r="C17" s="5">
        <v>0</v>
      </c>
      <c r="D17" s="5">
        <v>0</v>
      </c>
      <c r="E17" s="193">
        <v>1253155</v>
      </c>
    </row>
    <row r="18" spans="1:5" ht="26.4" x14ac:dyDescent="0.25">
      <c r="A18" s="192">
        <v>12</v>
      </c>
      <c r="B18" s="4" t="s">
        <v>12</v>
      </c>
      <c r="C18" s="5">
        <v>0</v>
      </c>
      <c r="D18" s="5">
        <v>0</v>
      </c>
      <c r="E18" s="193">
        <v>18274</v>
      </c>
    </row>
    <row r="19" spans="1:5" x14ac:dyDescent="0.25">
      <c r="A19" s="192">
        <v>13</v>
      </c>
      <c r="B19" s="4" t="s">
        <v>13</v>
      </c>
      <c r="C19" s="5">
        <v>1547000</v>
      </c>
      <c r="D19" s="5">
        <v>2371126</v>
      </c>
      <c r="E19" s="193">
        <v>2368326</v>
      </c>
    </row>
    <row r="20" spans="1:5" x14ac:dyDescent="0.25">
      <c r="A20" s="192">
        <v>14</v>
      </c>
      <c r="B20" s="4" t="s">
        <v>186</v>
      </c>
      <c r="C20" s="5">
        <v>1547000</v>
      </c>
      <c r="D20" s="5">
        <v>2371126</v>
      </c>
      <c r="E20" s="193">
        <v>2368326</v>
      </c>
    </row>
    <row r="21" spans="1:5" x14ac:dyDescent="0.25">
      <c r="A21" s="192">
        <v>15</v>
      </c>
      <c r="B21" s="4" t="s">
        <v>14</v>
      </c>
      <c r="C21" s="5">
        <v>769090</v>
      </c>
      <c r="D21" s="5">
        <v>769090</v>
      </c>
      <c r="E21" s="193">
        <v>592364</v>
      </c>
    </row>
    <row r="22" spans="1:5" x14ac:dyDescent="0.25">
      <c r="A22" s="192">
        <v>16</v>
      </c>
      <c r="B22" s="4" t="s">
        <v>15</v>
      </c>
      <c r="C22" s="5">
        <v>33500</v>
      </c>
      <c r="D22" s="5">
        <v>34107</v>
      </c>
      <c r="E22" s="193">
        <v>34107</v>
      </c>
    </row>
    <row r="23" spans="1:5" x14ac:dyDescent="0.25">
      <c r="A23" s="192">
        <v>17</v>
      </c>
      <c r="B23" s="4" t="s">
        <v>187</v>
      </c>
      <c r="C23" s="5">
        <v>802590</v>
      </c>
      <c r="D23" s="5">
        <v>803197</v>
      </c>
      <c r="E23" s="193">
        <v>626471</v>
      </c>
    </row>
    <row r="24" spans="1:5" x14ac:dyDescent="0.25">
      <c r="A24" s="192">
        <v>18</v>
      </c>
      <c r="B24" s="4" t="s">
        <v>17</v>
      </c>
      <c r="C24" s="5">
        <v>3860514</v>
      </c>
      <c r="D24" s="5">
        <v>3860514</v>
      </c>
      <c r="E24" s="193">
        <v>2176853</v>
      </c>
    </row>
    <row r="25" spans="1:5" x14ac:dyDescent="0.25">
      <c r="A25" s="192">
        <v>19</v>
      </c>
      <c r="B25" s="4" t="s">
        <v>18</v>
      </c>
      <c r="C25" s="5">
        <v>2117008</v>
      </c>
      <c r="D25" s="5">
        <v>2117008</v>
      </c>
      <c r="E25" s="193">
        <v>968125</v>
      </c>
    </row>
    <row r="26" spans="1:5" x14ac:dyDescent="0.25">
      <c r="A26" s="192">
        <v>20</v>
      </c>
      <c r="B26" s="4" t="s">
        <v>19</v>
      </c>
      <c r="C26" s="5">
        <v>573090</v>
      </c>
      <c r="D26" s="5">
        <v>573090</v>
      </c>
      <c r="E26" s="193">
        <v>455427</v>
      </c>
    </row>
    <row r="27" spans="1:5" x14ac:dyDescent="0.25">
      <c r="A27" s="192">
        <v>21</v>
      </c>
      <c r="B27" s="4" t="s">
        <v>188</v>
      </c>
      <c r="C27" s="5">
        <v>6550612</v>
      </c>
      <c r="D27" s="5">
        <v>6550612</v>
      </c>
      <c r="E27" s="193">
        <v>3600405</v>
      </c>
    </row>
    <row r="28" spans="1:5" x14ac:dyDescent="0.25">
      <c r="A28" s="192">
        <v>22</v>
      </c>
      <c r="B28" s="4" t="s">
        <v>189</v>
      </c>
      <c r="C28" s="5">
        <v>373390</v>
      </c>
      <c r="D28" s="5">
        <v>373390</v>
      </c>
      <c r="E28" s="193">
        <v>352005</v>
      </c>
    </row>
    <row r="29" spans="1:5" x14ac:dyDescent="0.25">
      <c r="A29" s="192">
        <v>23</v>
      </c>
      <c r="B29" s="4" t="s">
        <v>22</v>
      </c>
      <c r="C29" s="5">
        <v>4514220</v>
      </c>
      <c r="D29" s="5">
        <v>4159487</v>
      </c>
      <c r="E29" s="193">
        <v>3742528</v>
      </c>
    </row>
    <row r="30" spans="1:5" x14ac:dyDescent="0.25">
      <c r="A30" s="192">
        <v>24</v>
      </c>
      <c r="B30" s="4" t="s">
        <v>190</v>
      </c>
      <c r="C30" s="5">
        <v>5848025</v>
      </c>
      <c r="D30" s="5">
        <v>7856025</v>
      </c>
      <c r="E30" s="193">
        <v>6513624</v>
      </c>
    </row>
    <row r="31" spans="1:5" x14ac:dyDescent="0.25">
      <c r="A31" s="192">
        <v>25</v>
      </c>
      <c r="B31" s="4" t="s">
        <v>24</v>
      </c>
      <c r="C31" s="5">
        <v>0</v>
      </c>
      <c r="D31" s="5">
        <v>0</v>
      </c>
      <c r="E31" s="193">
        <v>214917</v>
      </c>
    </row>
    <row r="32" spans="1:5" x14ac:dyDescent="0.25">
      <c r="A32" s="192">
        <v>26</v>
      </c>
      <c r="B32" s="4" t="s">
        <v>191</v>
      </c>
      <c r="C32" s="5">
        <v>17286247</v>
      </c>
      <c r="D32" s="5">
        <v>18939514</v>
      </c>
      <c r="E32" s="193">
        <v>14208562</v>
      </c>
    </row>
    <row r="33" spans="1:5" ht="26.4" x14ac:dyDescent="0.25">
      <c r="A33" s="192">
        <v>27</v>
      </c>
      <c r="B33" s="4" t="s">
        <v>26</v>
      </c>
      <c r="C33" s="5">
        <v>3186157</v>
      </c>
      <c r="D33" s="5">
        <v>3855217</v>
      </c>
      <c r="E33" s="193">
        <v>2794948</v>
      </c>
    </row>
    <row r="34" spans="1:5" x14ac:dyDescent="0.25">
      <c r="A34" s="192">
        <v>28</v>
      </c>
      <c r="B34" s="4" t="s">
        <v>27</v>
      </c>
      <c r="C34" s="5">
        <v>10000</v>
      </c>
      <c r="D34" s="5">
        <v>113000</v>
      </c>
      <c r="E34" s="193">
        <v>100304</v>
      </c>
    </row>
    <row r="35" spans="1:5" ht="26.4" x14ac:dyDescent="0.25">
      <c r="A35" s="192">
        <v>29</v>
      </c>
      <c r="B35" s="4" t="s">
        <v>192</v>
      </c>
      <c r="C35" s="5">
        <v>3196157</v>
      </c>
      <c r="D35" s="5">
        <v>3968217</v>
      </c>
      <c r="E35" s="193">
        <v>2895252</v>
      </c>
    </row>
    <row r="36" spans="1:5" x14ac:dyDescent="0.25">
      <c r="A36" s="197">
        <v>30</v>
      </c>
      <c r="B36" s="7" t="s">
        <v>193</v>
      </c>
      <c r="C36" s="8">
        <v>22831994</v>
      </c>
      <c r="D36" s="8">
        <v>26082054</v>
      </c>
      <c r="E36" s="195">
        <v>20098611</v>
      </c>
    </row>
    <row r="37" spans="1:5" ht="26.4" x14ac:dyDescent="0.25">
      <c r="A37" s="192">
        <v>31</v>
      </c>
      <c r="B37" s="4" t="s">
        <v>30</v>
      </c>
      <c r="C37" s="5">
        <v>1950000</v>
      </c>
      <c r="D37" s="5">
        <v>1950000</v>
      </c>
      <c r="E37" s="193">
        <v>1855000</v>
      </c>
    </row>
    <row r="38" spans="1:5" x14ac:dyDescent="0.25">
      <c r="A38" s="192">
        <v>32</v>
      </c>
      <c r="B38" s="4" t="s">
        <v>31</v>
      </c>
      <c r="C38" s="5">
        <v>0</v>
      </c>
      <c r="D38" s="5">
        <v>0</v>
      </c>
      <c r="E38" s="193">
        <v>1615000</v>
      </c>
    </row>
    <row r="39" spans="1:5" ht="39.6" x14ac:dyDescent="0.25">
      <c r="A39" s="192">
        <v>33</v>
      </c>
      <c r="B39" s="4" t="s">
        <v>32</v>
      </c>
      <c r="C39" s="5">
        <v>0</v>
      </c>
      <c r="D39" s="5">
        <v>0</v>
      </c>
      <c r="E39" s="193">
        <v>240000</v>
      </c>
    </row>
    <row r="40" spans="1:5" x14ac:dyDescent="0.25">
      <c r="A40" s="197">
        <v>34</v>
      </c>
      <c r="B40" s="7" t="s">
        <v>194</v>
      </c>
      <c r="C40" s="8">
        <v>1950000</v>
      </c>
      <c r="D40" s="8">
        <v>1950000</v>
      </c>
      <c r="E40" s="195">
        <v>1855000</v>
      </c>
    </row>
    <row r="41" spans="1:5" ht="26.4" x14ac:dyDescent="0.25">
      <c r="A41" s="192">
        <v>35</v>
      </c>
      <c r="B41" s="4" t="s">
        <v>195</v>
      </c>
      <c r="C41" s="5">
        <v>4039506</v>
      </c>
      <c r="D41" s="5">
        <v>3839506</v>
      </c>
      <c r="E41" s="193">
        <v>3413986</v>
      </c>
    </row>
    <row r="42" spans="1:5" x14ac:dyDescent="0.25">
      <c r="A42" s="192">
        <v>36</v>
      </c>
      <c r="B42" s="4" t="s">
        <v>35</v>
      </c>
      <c r="C42" s="5">
        <v>0</v>
      </c>
      <c r="D42" s="5">
        <v>0</v>
      </c>
      <c r="E42" s="193">
        <v>600000</v>
      </c>
    </row>
    <row r="43" spans="1:5" x14ac:dyDescent="0.25">
      <c r="A43" s="192">
        <v>37</v>
      </c>
      <c r="B43" s="4" t="s">
        <v>36</v>
      </c>
      <c r="C43" s="5">
        <v>0</v>
      </c>
      <c r="D43" s="5">
        <v>0</v>
      </c>
      <c r="E43" s="193">
        <v>2813986</v>
      </c>
    </row>
    <row r="44" spans="1:5" ht="26.4" x14ac:dyDescent="0.25">
      <c r="A44" s="192">
        <v>38</v>
      </c>
      <c r="B44" s="4" t="s">
        <v>196</v>
      </c>
      <c r="C44" s="5">
        <v>0</v>
      </c>
      <c r="D44" s="5">
        <v>200000</v>
      </c>
      <c r="E44" s="193">
        <v>200000</v>
      </c>
    </row>
    <row r="45" spans="1:5" x14ac:dyDescent="0.25">
      <c r="A45" s="192">
        <v>39</v>
      </c>
      <c r="B45" s="4" t="s">
        <v>38</v>
      </c>
      <c r="C45" s="5">
        <v>0</v>
      </c>
      <c r="D45" s="5">
        <v>0</v>
      </c>
      <c r="E45" s="193">
        <v>200000</v>
      </c>
    </row>
    <row r="46" spans="1:5" x14ac:dyDescent="0.25">
      <c r="A46" s="192">
        <v>40</v>
      </c>
      <c r="B46" s="4" t="s">
        <v>39</v>
      </c>
      <c r="C46" s="5">
        <v>0</v>
      </c>
      <c r="D46" s="5">
        <v>8204635</v>
      </c>
      <c r="E46" s="193">
        <v>0</v>
      </c>
    </row>
    <row r="47" spans="1:5" x14ac:dyDescent="0.25">
      <c r="A47" s="197">
        <v>41</v>
      </c>
      <c r="B47" s="7" t="s">
        <v>197</v>
      </c>
      <c r="C47" s="8">
        <v>4039506</v>
      </c>
      <c r="D47" s="8">
        <v>12244141</v>
      </c>
      <c r="E47" s="195">
        <v>3613986</v>
      </c>
    </row>
    <row r="48" spans="1:5" x14ac:dyDescent="0.25">
      <c r="A48" s="192">
        <v>42</v>
      </c>
      <c r="B48" s="4" t="s">
        <v>41</v>
      </c>
      <c r="C48" s="5">
        <v>8297864</v>
      </c>
      <c r="D48" s="5">
        <v>8297864</v>
      </c>
      <c r="E48" s="193">
        <v>7796913</v>
      </c>
    </row>
    <row r="49" spans="1:5" ht="26.4" x14ac:dyDescent="0.25">
      <c r="A49" s="192">
        <v>43</v>
      </c>
      <c r="B49" s="4" t="s">
        <v>42</v>
      </c>
      <c r="C49" s="5">
        <v>2128680</v>
      </c>
      <c r="D49" s="5">
        <v>2128680</v>
      </c>
      <c r="E49" s="193">
        <v>2105167</v>
      </c>
    </row>
    <row r="50" spans="1:5" x14ac:dyDescent="0.25">
      <c r="A50" s="197">
        <v>44</v>
      </c>
      <c r="B50" s="7" t="s">
        <v>198</v>
      </c>
      <c r="C50" s="8">
        <v>10426544</v>
      </c>
      <c r="D50" s="8">
        <v>10426544</v>
      </c>
      <c r="E50" s="195">
        <v>9902080</v>
      </c>
    </row>
    <row r="51" spans="1:5" x14ac:dyDescent="0.25">
      <c r="A51" s="192">
        <v>45</v>
      </c>
      <c r="B51" s="4" t="s">
        <v>44</v>
      </c>
      <c r="C51" s="5">
        <v>0</v>
      </c>
      <c r="D51" s="5">
        <v>3055117</v>
      </c>
      <c r="E51" s="193">
        <v>0</v>
      </c>
    </row>
    <row r="52" spans="1:5" ht="26.4" x14ac:dyDescent="0.25">
      <c r="A52" s="192">
        <v>46</v>
      </c>
      <c r="B52" s="4" t="s">
        <v>45</v>
      </c>
      <c r="C52" s="5">
        <v>0</v>
      </c>
      <c r="D52" s="5">
        <v>824882</v>
      </c>
      <c r="E52" s="193">
        <v>0</v>
      </c>
    </row>
    <row r="53" spans="1:5" x14ac:dyDescent="0.25">
      <c r="A53" s="197">
        <v>47</v>
      </c>
      <c r="B53" s="7" t="s">
        <v>199</v>
      </c>
      <c r="C53" s="8">
        <v>0</v>
      </c>
      <c r="D53" s="8">
        <v>3879999</v>
      </c>
      <c r="E53" s="195">
        <v>0</v>
      </c>
    </row>
    <row r="54" spans="1:5" ht="13.8" thickBot="1" x14ac:dyDescent="0.3">
      <c r="A54" s="221">
        <v>48</v>
      </c>
      <c r="B54" s="222" t="s">
        <v>200</v>
      </c>
      <c r="C54" s="223">
        <v>58560852</v>
      </c>
      <c r="D54" s="223">
        <v>74067587</v>
      </c>
      <c r="E54" s="224">
        <v>53792763</v>
      </c>
    </row>
    <row r="55" spans="1:5" ht="13.8" thickTop="1" x14ac:dyDescent="0.25"/>
  </sheetData>
  <mergeCells count="4">
    <mergeCell ref="A5:E5"/>
    <mergeCell ref="D4:E4"/>
    <mergeCell ref="C1:E1"/>
    <mergeCell ref="A3:E3"/>
  </mergeCells>
  <pageMargins left="0.7" right="0.7" top="0.75" bottom="0.75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7"/>
  <sheetViews>
    <sheetView zoomScale="90" zoomScaleNormal="90" workbookViewId="0">
      <pane ySplit="6" topLeftCell="A47" activePane="bottomLeft" state="frozen"/>
      <selection pane="bottomLeft" activeCell="B6" sqref="B6"/>
    </sheetView>
  </sheetViews>
  <sheetFormatPr defaultRowHeight="13.2" x14ac:dyDescent="0.25"/>
  <cols>
    <col min="1" max="1" width="8.33203125" style="2" customWidth="1"/>
    <col min="2" max="2" width="41" style="2" customWidth="1"/>
    <col min="3" max="3" width="14.88671875" style="2" customWidth="1"/>
    <col min="4" max="4" width="15" style="2" customWidth="1"/>
    <col min="5" max="16384" width="8.88671875" style="2"/>
  </cols>
  <sheetData>
    <row r="1" spans="1:16" x14ac:dyDescent="0.25">
      <c r="B1" s="233" t="s">
        <v>252</v>
      </c>
      <c r="C1" s="233"/>
      <c r="D1" s="233"/>
    </row>
    <row r="2" spans="1:16" x14ac:dyDescent="0.25">
      <c r="C2" s="232" t="s">
        <v>202</v>
      </c>
      <c r="D2" s="232"/>
    </row>
    <row r="3" spans="1:16" ht="52.8" customHeight="1" x14ac:dyDescent="0.25">
      <c r="A3" s="234" t="s">
        <v>385</v>
      </c>
      <c r="B3" s="234"/>
      <c r="C3" s="234"/>
      <c r="D3" s="234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ht="19.8" customHeight="1" x14ac:dyDescent="0.25">
      <c r="A4" s="239" t="s">
        <v>129</v>
      </c>
      <c r="B4" s="239"/>
      <c r="C4" s="239"/>
      <c r="D4" s="239"/>
    </row>
    <row r="5" spans="1:16" ht="13.2" customHeight="1" thickBot="1" x14ac:dyDescent="0.3">
      <c r="A5" s="188"/>
      <c r="B5" s="188"/>
      <c r="C5" s="188"/>
      <c r="D5" s="188"/>
    </row>
    <row r="6" spans="1:16" ht="46.8" customHeight="1" thickTop="1" x14ac:dyDescent="0.25">
      <c r="A6" s="189" t="s">
        <v>374</v>
      </c>
      <c r="B6" s="190" t="s">
        <v>1</v>
      </c>
      <c r="C6" s="190" t="s">
        <v>130</v>
      </c>
      <c r="D6" s="191" t="s">
        <v>131</v>
      </c>
    </row>
    <row r="7" spans="1:16" x14ac:dyDescent="0.25">
      <c r="A7" s="192">
        <v>1</v>
      </c>
      <c r="B7" s="4" t="s">
        <v>132</v>
      </c>
      <c r="C7" s="5">
        <v>1700000</v>
      </c>
      <c r="D7" s="193">
        <v>1700000</v>
      </c>
    </row>
    <row r="8" spans="1:16" x14ac:dyDescent="0.25">
      <c r="A8" s="194">
        <v>2</v>
      </c>
      <c r="B8" s="7" t="s">
        <v>133</v>
      </c>
      <c r="C8" s="8">
        <v>1700000</v>
      </c>
      <c r="D8" s="195">
        <v>1700000</v>
      </c>
    </row>
    <row r="9" spans="1:16" ht="26.4" x14ac:dyDescent="0.25">
      <c r="A9" s="192">
        <v>3</v>
      </c>
      <c r="B9" s="4" t="s">
        <v>134</v>
      </c>
      <c r="C9" s="5">
        <v>285122135</v>
      </c>
      <c r="D9" s="193">
        <v>283154880</v>
      </c>
    </row>
    <row r="10" spans="1:16" ht="26.4" x14ac:dyDescent="0.25">
      <c r="A10" s="192">
        <v>4</v>
      </c>
      <c r="B10" s="4" t="s">
        <v>135</v>
      </c>
      <c r="C10" s="5">
        <v>15296229</v>
      </c>
      <c r="D10" s="193">
        <v>15130427</v>
      </c>
    </row>
    <row r="11" spans="1:16" x14ac:dyDescent="0.25">
      <c r="A11" s="196">
        <v>5</v>
      </c>
      <c r="B11" s="4" t="s">
        <v>136</v>
      </c>
      <c r="C11" s="5">
        <v>21095608</v>
      </c>
      <c r="D11" s="193">
        <v>21095608</v>
      </c>
    </row>
    <row r="12" spans="1:16" x14ac:dyDescent="0.25">
      <c r="A12" s="197">
        <v>6</v>
      </c>
      <c r="B12" s="7" t="s">
        <v>137</v>
      </c>
      <c r="C12" s="8">
        <v>321513972</v>
      </c>
      <c r="D12" s="195">
        <v>319380915</v>
      </c>
    </row>
    <row r="13" spans="1:16" x14ac:dyDescent="0.25">
      <c r="A13" s="192">
        <v>7</v>
      </c>
      <c r="B13" s="4" t="s">
        <v>138</v>
      </c>
      <c r="C13" s="5">
        <v>100000</v>
      </c>
      <c r="D13" s="193">
        <v>100000</v>
      </c>
    </row>
    <row r="14" spans="1:16" ht="26.4" x14ac:dyDescent="0.25">
      <c r="A14" s="196">
        <v>8</v>
      </c>
      <c r="B14" s="4" t="s">
        <v>139</v>
      </c>
      <c r="C14" s="5">
        <v>100000</v>
      </c>
      <c r="D14" s="193">
        <v>100000</v>
      </c>
    </row>
    <row r="15" spans="1:16" ht="26.4" x14ac:dyDescent="0.25">
      <c r="A15" s="197">
        <v>9</v>
      </c>
      <c r="B15" s="7" t="s">
        <v>140</v>
      </c>
      <c r="C15" s="8">
        <v>100000</v>
      </c>
      <c r="D15" s="195">
        <v>100000</v>
      </c>
    </row>
    <row r="16" spans="1:16" ht="26.4" x14ac:dyDescent="0.25">
      <c r="A16" s="192">
        <v>10</v>
      </c>
      <c r="B16" s="4" t="s">
        <v>141</v>
      </c>
      <c r="C16" s="5">
        <v>100527554</v>
      </c>
      <c r="D16" s="193">
        <v>98536953</v>
      </c>
    </row>
    <row r="17" spans="1:4" x14ac:dyDescent="0.25">
      <c r="A17" s="196">
        <v>11</v>
      </c>
      <c r="B17" s="4" t="s">
        <v>142</v>
      </c>
      <c r="C17" s="5">
        <v>100527554</v>
      </c>
      <c r="D17" s="193">
        <v>98536953</v>
      </c>
    </row>
    <row r="18" spans="1:4" ht="26.4" x14ac:dyDescent="0.25">
      <c r="A18" s="197">
        <v>12</v>
      </c>
      <c r="B18" s="7" t="s">
        <v>143</v>
      </c>
      <c r="C18" s="8">
        <v>100527554</v>
      </c>
      <c r="D18" s="195">
        <v>98536953</v>
      </c>
    </row>
    <row r="19" spans="1:4" ht="39.6" x14ac:dyDescent="0.25">
      <c r="A19" s="197">
        <v>13</v>
      </c>
      <c r="B19" s="7" t="s">
        <v>144</v>
      </c>
      <c r="C19" s="8">
        <v>423841526</v>
      </c>
      <c r="D19" s="195">
        <v>419717868</v>
      </c>
    </row>
    <row r="20" spans="1:4" x14ac:dyDescent="0.25">
      <c r="A20" s="196">
        <v>14</v>
      </c>
      <c r="B20" s="4" t="s">
        <v>145</v>
      </c>
      <c r="C20" s="5">
        <v>29961042</v>
      </c>
      <c r="D20" s="193">
        <v>32425314</v>
      </c>
    </row>
    <row r="21" spans="1:4" x14ac:dyDescent="0.25">
      <c r="A21" s="192">
        <v>15</v>
      </c>
      <c r="B21" s="4" t="s">
        <v>146</v>
      </c>
      <c r="C21" s="5">
        <v>413864</v>
      </c>
      <c r="D21" s="193">
        <v>873810</v>
      </c>
    </row>
    <row r="22" spans="1:4" x14ac:dyDescent="0.25">
      <c r="A22" s="197">
        <v>16</v>
      </c>
      <c r="B22" s="7" t="s">
        <v>147</v>
      </c>
      <c r="C22" s="8">
        <v>30374906</v>
      </c>
      <c r="D22" s="195">
        <v>33299124</v>
      </c>
    </row>
    <row r="23" spans="1:4" x14ac:dyDescent="0.25">
      <c r="A23" s="194">
        <v>17</v>
      </c>
      <c r="B23" s="7" t="s">
        <v>148</v>
      </c>
      <c r="C23" s="8">
        <v>30374906</v>
      </c>
      <c r="D23" s="195">
        <v>33299124</v>
      </c>
    </row>
    <row r="24" spans="1:4" ht="26.4" x14ac:dyDescent="0.25">
      <c r="A24" s="192">
        <v>18</v>
      </c>
      <c r="B24" s="4" t="s">
        <v>149</v>
      </c>
      <c r="C24" s="5">
        <v>144504</v>
      </c>
      <c r="D24" s="193">
        <v>14072</v>
      </c>
    </row>
    <row r="25" spans="1:4" ht="26.4" x14ac:dyDescent="0.25">
      <c r="A25" s="192">
        <v>19</v>
      </c>
      <c r="B25" s="4" t="s">
        <v>150</v>
      </c>
      <c r="C25" s="5">
        <v>13142</v>
      </c>
      <c r="D25" s="193">
        <v>0</v>
      </c>
    </row>
    <row r="26" spans="1:4" ht="26.4" x14ac:dyDescent="0.25">
      <c r="A26" s="196">
        <v>20</v>
      </c>
      <c r="B26" s="4" t="s">
        <v>151</v>
      </c>
      <c r="C26" s="5">
        <v>121120</v>
      </c>
      <c r="D26" s="193">
        <v>0</v>
      </c>
    </row>
    <row r="27" spans="1:4" ht="26.4" x14ac:dyDescent="0.25">
      <c r="A27" s="192">
        <v>21</v>
      </c>
      <c r="B27" s="4" t="s">
        <v>152</v>
      </c>
      <c r="C27" s="5">
        <v>10242</v>
      </c>
      <c r="D27" s="193">
        <v>14072</v>
      </c>
    </row>
    <row r="28" spans="1:4" ht="26.4" x14ac:dyDescent="0.25">
      <c r="A28" s="192">
        <v>22</v>
      </c>
      <c r="B28" s="4" t="s">
        <v>153</v>
      </c>
      <c r="C28" s="5">
        <v>370037</v>
      </c>
      <c r="D28" s="193">
        <v>570037</v>
      </c>
    </row>
    <row r="29" spans="1:4" ht="26.4" x14ac:dyDescent="0.25">
      <c r="A29" s="196">
        <v>23</v>
      </c>
      <c r="B29" s="4" t="s">
        <v>154</v>
      </c>
      <c r="C29" s="5">
        <v>370000</v>
      </c>
      <c r="D29" s="193">
        <v>570000</v>
      </c>
    </row>
    <row r="30" spans="1:4" ht="39.6" x14ac:dyDescent="0.25">
      <c r="A30" s="192">
        <v>24</v>
      </c>
      <c r="B30" s="4" t="s">
        <v>155</v>
      </c>
      <c r="C30" s="5">
        <v>37</v>
      </c>
      <c r="D30" s="193">
        <v>37</v>
      </c>
    </row>
    <row r="31" spans="1:4" ht="26.4" x14ac:dyDescent="0.25">
      <c r="A31" s="197">
        <v>25</v>
      </c>
      <c r="B31" s="7" t="s">
        <v>156</v>
      </c>
      <c r="C31" s="8">
        <v>514541</v>
      </c>
      <c r="D31" s="195">
        <v>584109</v>
      </c>
    </row>
    <row r="32" spans="1:4" ht="39.6" x14ac:dyDescent="0.25">
      <c r="A32" s="196">
        <v>26</v>
      </c>
      <c r="B32" s="4" t="s">
        <v>157</v>
      </c>
      <c r="C32" s="5">
        <v>5255244</v>
      </c>
      <c r="D32" s="193">
        <v>5978508</v>
      </c>
    </row>
    <row r="33" spans="1:4" ht="39.6" x14ac:dyDescent="0.25">
      <c r="A33" s="192">
        <v>27</v>
      </c>
      <c r="B33" s="4" t="s">
        <v>158</v>
      </c>
      <c r="C33" s="5">
        <v>5255244</v>
      </c>
      <c r="D33" s="193">
        <v>5978508</v>
      </c>
    </row>
    <row r="34" spans="1:4" ht="26.4" x14ac:dyDescent="0.25">
      <c r="A34" s="197">
        <v>28</v>
      </c>
      <c r="B34" s="7" t="s">
        <v>159</v>
      </c>
      <c r="C34" s="8">
        <v>5255244</v>
      </c>
      <c r="D34" s="195">
        <v>5978508</v>
      </c>
    </row>
    <row r="35" spans="1:4" x14ac:dyDescent="0.25">
      <c r="A35" s="196">
        <v>29</v>
      </c>
      <c r="B35" s="4" t="s">
        <v>160</v>
      </c>
      <c r="C35" s="5">
        <v>10000</v>
      </c>
      <c r="D35" s="193">
        <v>10000</v>
      </c>
    </row>
    <row r="36" spans="1:4" ht="26.4" x14ac:dyDescent="0.25">
      <c r="A36" s="192">
        <v>30</v>
      </c>
      <c r="B36" s="4" t="s">
        <v>161</v>
      </c>
      <c r="C36" s="5">
        <v>42536337</v>
      </c>
      <c r="D36" s="193">
        <v>42536337</v>
      </c>
    </row>
    <row r="37" spans="1:4" ht="26.4" x14ac:dyDescent="0.25">
      <c r="A37" s="197">
        <v>31</v>
      </c>
      <c r="B37" s="7" t="s">
        <v>162</v>
      </c>
      <c r="C37" s="8">
        <v>42546337</v>
      </c>
      <c r="D37" s="195">
        <v>42546337</v>
      </c>
    </row>
    <row r="38" spans="1:4" x14ac:dyDescent="0.25">
      <c r="A38" s="194">
        <v>32</v>
      </c>
      <c r="B38" s="7" t="s">
        <v>163</v>
      </c>
      <c r="C38" s="8">
        <v>48316122</v>
      </c>
      <c r="D38" s="195">
        <v>49108954</v>
      </c>
    </row>
    <row r="39" spans="1:4" x14ac:dyDescent="0.25">
      <c r="A39" s="198">
        <v>33</v>
      </c>
      <c r="B39" s="186" t="s">
        <v>164</v>
      </c>
      <c r="C39" s="187">
        <v>502532554</v>
      </c>
      <c r="D39" s="199">
        <v>502125946</v>
      </c>
    </row>
    <row r="40" spans="1:4" x14ac:dyDescent="0.25">
      <c r="A40" s="192">
        <v>34</v>
      </c>
      <c r="B40" s="4" t="s">
        <v>165</v>
      </c>
      <c r="C40" s="5">
        <v>757975</v>
      </c>
      <c r="D40" s="193">
        <v>757975</v>
      </c>
    </row>
    <row r="41" spans="1:4" x14ac:dyDescent="0.25">
      <c r="A41" s="196">
        <v>35</v>
      </c>
      <c r="B41" s="4" t="s">
        <v>166</v>
      </c>
      <c r="C41" s="5">
        <v>54996121</v>
      </c>
      <c r="D41" s="193">
        <v>54996121</v>
      </c>
    </row>
    <row r="42" spans="1:4" ht="26.4" x14ac:dyDescent="0.25">
      <c r="A42" s="192">
        <v>36</v>
      </c>
      <c r="B42" s="4" t="s">
        <v>167</v>
      </c>
      <c r="C42" s="5">
        <v>12882986</v>
      </c>
      <c r="D42" s="193">
        <v>12882986</v>
      </c>
    </row>
    <row r="43" spans="1:4" x14ac:dyDescent="0.25">
      <c r="A43" s="192">
        <v>37</v>
      </c>
      <c r="B43" s="4" t="s">
        <v>168</v>
      </c>
      <c r="C43" s="5">
        <v>387110414</v>
      </c>
      <c r="D43" s="193">
        <v>363129717</v>
      </c>
    </row>
    <row r="44" spans="1:4" x14ac:dyDescent="0.25">
      <c r="A44" s="196">
        <v>38</v>
      </c>
      <c r="B44" s="4" t="s">
        <v>169</v>
      </c>
      <c r="C44" s="5">
        <v>-23980697</v>
      </c>
      <c r="D44" s="193">
        <v>-894184</v>
      </c>
    </row>
    <row r="45" spans="1:4" x14ac:dyDescent="0.25">
      <c r="A45" s="197">
        <v>39</v>
      </c>
      <c r="B45" s="7" t="s">
        <v>170</v>
      </c>
      <c r="C45" s="8">
        <v>431766799</v>
      </c>
      <c r="D45" s="195">
        <v>430872615</v>
      </c>
    </row>
    <row r="46" spans="1:4" ht="39.6" x14ac:dyDescent="0.25">
      <c r="A46" s="192">
        <v>40</v>
      </c>
      <c r="B46" s="4" t="s">
        <v>171</v>
      </c>
      <c r="C46" s="5">
        <v>881056</v>
      </c>
      <c r="D46" s="193">
        <v>900752</v>
      </c>
    </row>
    <row r="47" spans="1:4" ht="39.6" x14ac:dyDescent="0.25">
      <c r="A47" s="196">
        <v>41</v>
      </c>
      <c r="B47" s="4" t="s">
        <v>172</v>
      </c>
      <c r="C47" s="5">
        <v>881056</v>
      </c>
      <c r="D47" s="193">
        <v>900752</v>
      </c>
    </row>
    <row r="48" spans="1:4" ht="26.4" x14ac:dyDescent="0.25">
      <c r="A48" s="197">
        <v>42</v>
      </c>
      <c r="B48" s="7" t="s">
        <v>173</v>
      </c>
      <c r="C48" s="8">
        <v>881056</v>
      </c>
      <c r="D48" s="195">
        <v>900752</v>
      </c>
    </row>
    <row r="49" spans="1:4" x14ac:dyDescent="0.25">
      <c r="A49" s="192">
        <v>43</v>
      </c>
      <c r="B49" s="4" t="s">
        <v>174</v>
      </c>
      <c r="C49" s="5">
        <v>2690798</v>
      </c>
      <c r="D49" s="193">
        <v>2752036</v>
      </c>
    </row>
    <row r="50" spans="1:4" ht="26.4" x14ac:dyDescent="0.25">
      <c r="A50" s="196">
        <v>44</v>
      </c>
      <c r="B50" s="4" t="s">
        <v>175</v>
      </c>
      <c r="C50" s="5">
        <v>0</v>
      </c>
      <c r="D50" s="193">
        <v>100000</v>
      </c>
    </row>
    <row r="51" spans="1:4" ht="26.4" x14ac:dyDescent="0.25">
      <c r="A51" s="197">
        <v>45</v>
      </c>
      <c r="B51" s="7" t="s">
        <v>176</v>
      </c>
      <c r="C51" s="8">
        <v>2690798</v>
      </c>
      <c r="D51" s="195">
        <v>2852036</v>
      </c>
    </row>
    <row r="52" spans="1:4" x14ac:dyDescent="0.25">
      <c r="A52" s="197">
        <v>46</v>
      </c>
      <c r="B52" s="7" t="s">
        <v>177</v>
      </c>
      <c r="C52" s="8">
        <v>3571854</v>
      </c>
      <c r="D52" s="195">
        <v>3752788</v>
      </c>
    </row>
    <row r="53" spans="1:4" ht="26.4" x14ac:dyDescent="0.25">
      <c r="A53" s="196">
        <v>47</v>
      </c>
      <c r="B53" s="4" t="s">
        <v>178</v>
      </c>
      <c r="C53" s="5">
        <v>1201607</v>
      </c>
      <c r="D53" s="193">
        <v>1508249</v>
      </c>
    </row>
    <row r="54" spans="1:4" x14ac:dyDescent="0.25">
      <c r="A54" s="192">
        <v>48</v>
      </c>
      <c r="B54" s="4" t="s">
        <v>179</v>
      </c>
      <c r="C54" s="5">
        <v>65992294</v>
      </c>
      <c r="D54" s="193">
        <v>65992294</v>
      </c>
    </row>
    <row r="55" spans="1:4" ht="26.4" x14ac:dyDescent="0.25">
      <c r="A55" s="197">
        <v>49</v>
      </c>
      <c r="B55" s="7" t="s">
        <v>180</v>
      </c>
      <c r="C55" s="8">
        <v>67193901</v>
      </c>
      <c r="D55" s="195">
        <v>67500543</v>
      </c>
    </row>
    <row r="56" spans="1:4" ht="13.8" thickBot="1" x14ac:dyDescent="0.3">
      <c r="A56" s="200">
        <v>50</v>
      </c>
      <c r="B56" s="201" t="s">
        <v>181</v>
      </c>
      <c r="C56" s="202">
        <v>502532554</v>
      </c>
      <c r="D56" s="203">
        <v>502125946</v>
      </c>
    </row>
    <row r="57" spans="1:4" ht="13.8" thickTop="1" x14ac:dyDescent="0.25"/>
  </sheetData>
  <mergeCells count="4">
    <mergeCell ref="A4:D4"/>
    <mergeCell ref="B1:D1"/>
    <mergeCell ref="C2:D2"/>
    <mergeCell ref="A3:D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01BD-78A0-4F54-8AE6-1753B8E5DCDE}">
  <dimension ref="A1:X26"/>
  <sheetViews>
    <sheetView zoomScale="90" zoomScaleNormal="90" workbookViewId="0">
      <selection activeCell="G28" sqref="G28"/>
    </sheetView>
  </sheetViews>
  <sheetFormatPr defaultRowHeight="13.2" x14ac:dyDescent="0.25"/>
  <cols>
    <col min="1" max="1" width="5.6640625" style="1" customWidth="1"/>
    <col min="2" max="2" width="35.44140625" style="1" customWidth="1"/>
    <col min="3" max="3" width="7.5546875" style="1" customWidth="1"/>
    <col min="4" max="4" width="7.33203125" style="1" customWidth="1"/>
    <col min="5" max="8" width="13.6640625" style="1" customWidth="1"/>
    <col min="9" max="9" width="5.88671875" style="1" customWidth="1"/>
    <col min="10" max="10" width="36.109375" style="1" customWidth="1"/>
    <col min="11" max="11" width="6.88671875" style="1" customWidth="1"/>
    <col min="12" max="12" width="7" style="1" customWidth="1"/>
    <col min="13" max="16" width="13.6640625" style="1" customWidth="1"/>
    <col min="17" max="16384" width="8.88671875" style="1"/>
  </cols>
  <sheetData>
    <row r="1" spans="1:18" s="11" customFormat="1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233" t="s">
        <v>357</v>
      </c>
      <c r="N1" s="233"/>
      <c r="O1" s="233"/>
      <c r="P1" s="233"/>
      <c r="Q1" s="10"/>
      <c r="R1" s="10"/>
    </row>
    <row r="2" spans="1:18" ht="13.8" hidden="1" x14ac:dyDescent="0.25">
      <c r="A2" s="12"/>
    </row>
    <row r="3" spans="1:18" s="13" customFormat="1" ht="41.4" customHeight="1" x14ac:dyDescent="0.3">
      <c r="A3" s="234" t="s">
        <v>382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18" ht="13.8" thickBot="1" x14ac:dyDescent="0.3">
      <c r="A4" s="245" t="s">
        <v>202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</row>
    <row r="5" spans="1:18" ht="14.4" thickTop="1" thickBot="1" x14ac:dyDescent="0.3">
      <c r="A5" s="246" t="s">
        <v>253</v>
      </c>
      <c r="B5" s="248" t="s">
        <v>1</v>
      </c>
      <c r="C5" s="248" t="s">
        <v>254</v>
      </c>
      <c r="D5" s="250" t="s">
        <v>255</v>
      </c>
      <c r="E5" s="252" t="s">
        <v>256</v>
      </c>
      <c r="F5" s="244"/>
      <c r="G5" s="244"/>
      <c r="H5" s="253"/>
      <c r="I5" s="254" t="s">
        <v>253</v>
      </c>
      <c r="J5" s="256" t="s">
        <v>1</v>
      </c>
      <c r="K5" s="240" t="s">
        <v>254</v>
      </c>
      <c r="L5" s="242" t="s">
        <v>255</v>
      </c>
      <c r="M5" s="244" t="s">
        <v>257</v>
      </c>
      <c r="N5" s="244"/>
      <c r="O5" s="244"/>
      <c r="P5" s="244"/>
    </row>
    <row r="6" spans="1:18" ht="40.799999999999997" thickTop="1" thickBot="1" x14ac:dyDescent="0.3">
      <c r="A6" s="247"/>
      <c r="B6" s="249"/>
      <c r="C6" s="249"/>
      <c r="D6" s="251"/>
      <c r="E6" s="14" t="s">
        <v>258</v>
      </c>
      <c r="F6" s="15" t="s">
        <v>353</v>
      </c>
      <c r="G6" s="16" t="s">
        <v>354</v>
      </c>
      <c r="H6" s="17" t="s">
        <v>355</v>
      </c>
      <c r="I6" s="255"/>
      <c r="J6" s="257"/>
      <c r="K6" s="241"/>
      <c r="L6" s="243"/>
      <c r="M6" s="18" t="s">
        <v>258</v>
      </c>
      <c r="N6" s="19" t="s">
        <v>353</v>
      </c>
      <c r="O6" s="19" t="s">
        <v>356</v>
      </c>
      <c r="P6" s="20" t="s">
        <v>355</v>
      </c>
    </row>
    <row r="7" spans="1:18" x14ac:dyDescent="0.25">
      <c r="A7" s="21" t="s">
        <v>259</v>
      </c>
      <c r="B7" s="22" t="s">
        <v>260</v>
      </c>
      <c r="C7" s="23" t="s">
        <v>261</v>
      </c>
      <c r="D7" s="24" t="s">
        <v>262</v>
      </c>
      <c r="E7" s="25">
        <v>27769446</v>
      </c>
      <c r="F7" s="26">
        <f>'2'!C15</f>
        <v>30031832</v>
      </c>
      <c r="G7" s="26">
        <f>'2'!D15</f>
        <v>28675406</v>
      </c>
      <c r="H7" s="25">
        <f>'2'!E15</f>
        <v>29131406</v>
      </c>
      <c r="I7" s="27" t="s">
        <v>259</v>
      </c>
      <c r="J7" s="26" t="s">
        <v>263</v>
      </c>
      <c r="K7" s="28" t="s">
        <v>264</v>
      </c>
      <c r="L7" s="29" t="s">
        <v>265</v>
      </c>
      <c r="M7" s="25">
        <v>16656672</v>
      </c>
      <c r="N7" s="26">
        <f>'1'!C15</f>
        <v>17526558</v>
      </c>
      <c r="O7" s="26">
        <f>'1'!D15</f>
        <v>17698599</v>
      </c>
      <c r="P7" s="30">
        <f>'1'!E15</f>
        <v>17051657</v>
      </c>
    </row>
    <row r="8" spans="1:18" ht="26.4" x14ac:dyDescent="0.25">
      <c r="A8" s="31" t="s">
        <v>266</v>
      </c>
      <c r="B8" s="32" t="s">
        <v>267</v>
      </c>
      <c r="C8" s="33" t="s">
        <v>268</v>
      </c>
      <c r="D8" s="34" t="s">
        <v>269</v>
      </c>
      <c r="E8" s="35">
        <v>672998</v>
      </c>
      <c r="F8" s="36">
        <f>'2'!C18</f>
        <v>0</v>
      </c>
      <c r="G8" s="36">
        <f>'2'!D18</f>
        <v>3879999</v>
      </c>
      <c r="H8" s="35">
        <f>'2'!E18</f>
        <v>3879999</v>
      </c>
      <c r="I8" s="37" t="s">
        <v>266</v>
      </c>
      <c r="J8" s="36" t="s">
        <v>270</v>
      </c>
      <c r="K8" s="38" t="s">
        <v>271</v>
      </c>
      <c r="L8" s="39" t="s">
        <v>272</v>
      </c>
      <c r="M8" s="35">
        <v>1722176</v>
      </c>
      <c r="N8" s="36">
        <f>'1'!C16</f>
        <v>1786250</v>
      </c>
      <c r="O8" s="36">
        <f>'1'!D16</f>
        <v>1786250</v>
      </c>
      <c r="P8" s="40">
        <f>'1'!E16</f>
        <v>1271429</v>
      </c>
    </row>
    <row r="9" spans="1:18" x14ac:dyDescent="0.25">
      <c r="A9" s="31" t="s">
        <v>273</v>
      </c>
      <c r="B9" s="32" t="s">
        <v>274</v>
      </c>
      <c r="C9" s="33" t="s">
        <v>275</v>
      </c>
      <c r="D9" s="34" t="s">
        <v>276</v>
      </c>
      <c r="E9" s="35">
        <v>12580618</v>
      </c>
      <c r="F9" s="36">
        <f>'2'!C29</f>
        <v>10889800</v>
      </c>
      <c r="G9" s="36">
        <f>'2'!D29</f>
        <v>10889800</v>
      </c>
      <c r="H9" s="35">
        <f>'2'!E29</f>
        <v>16665909</v>
      </c>
      <c r="I9" s="41" t="s">
        <v>273</v>
      </c>
      <c r="J9" s="42" t="s">
        <v>277</v>
      </c>
      <c r="K9" s="38" t="s">
        <v>278</v>
      </c>
      <c r="L9" s="39" t="s">
        <v>279</v>
      </c>
      <c r="M9" s="35">
        <v>17938872</v>
      </c>
      <c r="N9" s="36">
        <f>'1'!C36</f>
        <v>22831994</v>
      </c>
      <c r="O9" s="36">
        <f>'1'!D36</f>
        <v>26082054</v>
      </c>
      <c r="P9" s="40">
        <f>'1'!E36</f>
        <v>20098611</v>
      </c>
    </row>
    <row r="10" spans="1:18" x14ac:dyDescent="0.25">
      <c r="A10" s="31" t="s">
        <v>280</v>
      </c>
      <c r="B10" s="32" t="s">
        <v>281</v>
      </c>
      <c r="C10" s="33" t="s">
        <v>282</v>
      </c>
      <c r="D10" s="34" t="s">
        <v>283</v>
      </c>
      <c r="E10" s="35">
        <v>5649301</v>
      </c>
      <c r="F10" s="36">
        <f>'2'!C35</f>
        <v>2828578</v>
      </c>
      <c r="G10" s="36">
        <f>'2'!D35</f>
        <v>2908578</v>
      </c>
      <c r="H10" s="35">
        <f>'2'!E35</f>
        <v>6858733</v>
      </c>
      <c r="I10" s="41" t="s">
        <v>280</v>
      </c>
      <c r="J10" s="36" t="s">
        <v>284</v>
      </c>
      <c r="K10" s="43" t="s">
        <v>285</v>
      </c>
      <c r="L10" s="39" t="s">
        <v>286</v>
      </c>
      <c r="M10" s="35">
        <v>937600</v>
      </c>
      <c r="N10" s="44">
        <f>'1'!C40</f>
        <v>1950000</v>
      </c>
      <c r="O10" s="44">
        <f>'1'!D40</f>
        <v>1950000</v>
      </c>
      <c r="P10" s="45">
        <f>'1'!E40</f>
        <v>1855000</v>
      </c>
    </row>
    <row r="11" spans="1:18" x14ac:dyDescent="0.25">
      <c r="A11" s="31" t="s">
        <v>287</v>
      </c>
      <c r="B11" s="32" t="s">
        <v>288</v>
      </c>
      <c r="C11" s="33" t="s">
        <v>289</v>
      </c>
      <c r="D11" s="34" t="s">
        <v>290</v>
      </c>
      <c r="E11" s="35"/>
      <c r="F11" s="36"/>
      <c r="G11" s="36"/>
      <c r="H11" s="35"/>
      <c r="I11" s="41" t="s">
        <v>287</v>
      </c>
      <c r="J11" s="36" t="s">
        <v>291</v>
      </c>
      <c r="K11" s="38" t="s">
        <v>292</v>
      </c>
      <c r="L11" s="46" t="s">
        <v>293</v>
      </c>
      <c r="M11" s="35">
        <v>2188512</v>
      </c>
      <c r="N11" s="36">
        <f>'1'!C47</f>
        <v>4039506</v>
      </c>
      <c r="O11" s="36">
        <f>'1'!D47</f>
        <v>12244141</v>
      </c>
      <c r="P11" s="40">
        <f>'1'!E47</f>
        <v>3613986</v>
      </c>
    </row>
    <row r="12" spans="1:18" x14ac:dyDescent="0.25">
      <c r="A12" s="31" t="s">
        <v>294</v>
      </c>
      <c r="B12" s="32" t="s">
        <v>295</v>
      </c>
      <c r="C12" s="33" t="s">
        <v>296</v>
      </c>
      <c r="D12" s="34" t="s">
        <v>297</v>
      </c>
      <c r="E12" s="35"/>
      <c r="F12" s="36"/>
      <c r="G12" s="36"/>
      <c r="H12" s="35"/>
      <c r="I12" s="41" t="s">
        <v>294</v>
      </c>
      <c r="J12" s="36" t="s">
        <v>298</v>
      </c>
      <c r="K12" s="38" t="s">
        <v>299</v>
      </c>
      <c r="L12" s="39" t="s">
        <v>300</v>
      </c>
      <c r="M12" s="47">
        <v>1095932</v>
      </c>
      <c r="N12" s="36">
        <f>'1'!C50</f>
        <v>10426544</v>
      </c>
      <c r="O12" s="36">
        <f>'1'!D50</f>
        <v>10426544</v>
      </c>
      <c r="P12" s="40">
        <f>'1'!E50</f>
        <v>9902080</v>
      </c>
    </row>
    <row r="13" spans="1:18" x14ac:dyDescent="0.25">
      <c r="A13" s="48" t="s">
        <v>301</v>
      </c>
      <c r="B13" s="49" t="s">
        <v>302</v>
      </c>
      <c r="C13" s="50" t="s">
        <v>303</v>
      </c>
      <c r="D13" s="51" t="s">
        <v>304</v>
      </c>
      <c r="E13" s="52"/>
      <c r="F13" s="53"/>
      <c r="G13" s="54"/>
      <c r="H13" s="54"/>
      <c r="I13" s="41" t="s">
        <v>301</v>
      </c>
      <c r="J13" s="53" t="s">
        <v>305</v>
      </c>
      <c r="K13" s="38" t="s">
        <v>306</v>
      </c>
      <c r="L13" s="55" t="s">
        <v>307</v>
      </c>
      <c r="M13" s="54">
        <v>26706527</v>
      </c>
      <c r="N13" s="42">
        <f>'1'!C53</f>
        <v>0</v>
      </c>
      <c r="O13" s="42">
        <f>'1'!D53</f>
        <v>3879999</v>
      </c>
      <c r="P13" s="56">
        <f>'1'!E53</f>
        <v>0</v>
      </c>
    </row>
    <row r="14" spans="1:18" ht="13.8" thickBot="1" x14ac:dyDescent="0.3">
      <c r="A14" s="57"/>
      <c r="B14" s="58"/>
      <c r="C14" s="59"/>
      <c r="D14" s="60"/>
      <c r="E14" s="61"/>
      <c r="F14" s="62"/>
      <c r="G14" s="54"/>
      <c r="H14" s="54"/>
      <c r="I14" s="41" t="s">
        <v>308</v>
      </c>
      <c r="J14" s="53" t="s">
        <v>309</v>
      </c>
      <c r="K14" s="38" t="s">
        <v>310</v>
      </c>
      <c r="L14" s="55" t="s">
        <v>311</v>
      </c>
      <c r="M14" s="62">
        <v>13426213</v>
      </c>
      <c r="N14" s="53"/>
      <c r="O14" s="53"/>
      <c r="P14" s="63"/>
    </row>
    <row r="15" spans="1:18" ht="13.8" thickBot="1" x14ac:dyDescent="0.3">
      <c r="A15" s="64" t="s">
        <v>308</v>
      </c>
      <c r="B15" s="65" t="s">
        <v>312</v>
      </c>
      <c r="C15" s="65"/>
      <c r="D15" s="66"/>
      <c r="E15" s="67">
        <f>SUM(E7:E14)</f>
        <v>46672363</v>
      </c>
      <c r="F15" s="68">
        <f>SUM(F7:F14)</f>
        <v>43750210</v>
      </c>
      <c r="G15" s="68">
        <f>SUM(G7:G14)</f>
        <v>46353783</v>
      </c>
      <c r="H15" s="68">
        <f>SUM(H7:H14)</f>
        <v>56536047</v>
      </c>
      <c r="I15" s="69" t="s">
        <v>313</v>
      </c>
      <c r="J15" s="70" t="s">
        <v>314</v>
      </c>
      <c r="K15" s="71"/>
      <c r="L15" s="72"/>
      <c r="M15" s="71">
        <f>SUM(M7:M14)</f>
        <v>80672504</v>
      </c>
      <c r="N15" s="67">
        <f>SUM(N7:N14)</f>
        <v>58560852</v>
      </c>
      <c r="O15" s="73">
        <f>SUM(O7:O14)</f>
        <v>74067587</v>
      </c>
      <c r="P15" s="73">
        <f>SUM(P7:P14)</f>
        <v>53792763</v>
      </c>
    </row>
    <row r="16" spans="1:18" x14ac:dyDescent="0.25">
      <c r="A16" s="21" t="s">
        <v>313</v>
      </c>
      <c r="B16" s="74" t="s">
        <v>315</v>
      </c>
      <c r="C16" s="23" t="s">
        <v>316</v>
      </c>
      <c r="D16" s="24" t="s">
        <v>317</v>
      </c>
      <c r="E16" s="75"/>
      <c r="F16" s="76"/>
      <c r="G16" s="77"/>
      <c r="H16" s="77"/>
      <c r="I16" s="78" t="s">
        <v>318</v>
      </c>
      <c r="J16" s="79" t="s">
        <v>319</v>
      </c>
      <c r="K16" s="28" t="s">
        <v>320</v>
      </c>
      <c r="L16" s="29" t="s">
        <v>321</v>
      </c>
      <c r="M16" s="77"/>
      <c r="N16" s="80"/>
      <c r="O16" s="80"/>
      <c r="P16" s="81"/>
      <c r="R16" s="82"/>
    </row>
    <row r="17" spans="1:24" ht="26.4" x14ac:dyDescent="0.25">
      <c r="A17" s="83" t="s">
        <v>318</v>
      </c>
      <c r="B17" s="84" t="s">
        <v>322</v>
      </c>
      <c r="C17" s="85" t="s">
        <v>323</v>
      </c>
      <c r="D17" s="86" t="s">
        <v>324</v>
      </c>
      <c r="E17" s="87"/>
      <c r="F17" s="88"/>
      <c r="G17" s="87"/>
      <c r="H17" s="89"/>
      <c r="I17" s="90" t="s">
        <v>325</v>
      </c>
      <c r="J17" s="91" t="s">
        <v>326</v>
      </c>
      <c r="K17" s="92" t="s">
        <v>327</v>
      </c>
      <c r="L17" s="93" t="s">
        <v>328</v>
      </c>
      <c r="M17" s="94"/>
      <c r="N17" s="95"/>
      <c r="O17" s="95"/>
      <c r="P17" s="96"/>
      <c r="S17" s="82"/>
    </row>
    <row r="18" spans="1:24" x14ac:dyDescent="0.25">
      <c r="A18" s="31" t="s">
        <v>325</v>
      </c>
      <c r="B18" s="97" t="s">
        <v>329</v>
      </c>
      <c r="C18" s="33" t="s">
        <v>330</v>
      </c>
      <c r="D18" s="34" t="s">
        <v>331</v>
      </c>
      <c r="E18" s="98"/>
      <c r="F18" s="95"/>
      <c r="G18" s="99"/>
      <c r="H18" s="89"/>
      <c r="I18" s="90" t="s">
        <v>332</v>
      </c>
      <c r="J18" s="95" t="s">
        <v>333</v>
      </c>
      <c r="K18" s="38" t="s">
        <v>334</v>
      </c>
      <c r="L18" s="39" t="s">
        <v>335</v>
      </c>
      <c r="M18" s="100"/>
      <c r="N18" s="95"/>
      <c r="O18" s="95"/>
      <c r="P18" s="96"/>
      <c r="T18" s="82"/>
    </row>
    <row r="19" spans="1:24" x14ac:dyDescent="0.25">
      <c r="A19" s="31" t="s">
        <v>332</v>
      </c>
      <c r="B19" s="101" t="s">
        <v>336</v>
      </c>
      <c r="C19" s="33" t="s">
        <v>330</v>
      </c>
      <c r="D19" s="34" t="s">
        <v>331</v>
      </c>
      <c r="E19" s="102"/>
      <c r="F19" s="95"/>
      <c r="G19" s="95"/>
      <c r="H19" s="89"/>
      <c r="I19" s="103" t="s">
        <v>337</v>
      </c>
      <c r="J19" s="95" t="s">
        <v>338</v>
      </c>
      <c r="K19" s="38" t="s">
        <v>343</v>
      </c>
      <c r="L19" s="39" t="s">
        <v>344</v>
      </c>
      <c r="M19" s="100">
        <v>1213886</v>
      </c>
      <c r="N19" s="95">
        <f>'3'!C7</f>
        <v>881056</v>
      </c>
      <c r="O19" s="95">
        <f>'3'!D7</f>
        <v>963161</v>
      </c>
      <c r="P19" s="96">
        <f>'3'!E7</f>
        <v>963161</v>
      </c>
      <c r="T19" s="82"/>
    </row>
    <row r="20" spans="1:24" x14ac:dyDescent="0.25">
      <c r="A20" s="83" t="s">
        <v>337</v>
      </c>
      <c r="B20" s="97" t="s">
        <v>339</v>
      </c>
      <c r="C20" s="33" t="s">
        <v>340</v>
      </c>
      <c r="D20" s="34" t="s">
        <v>341</v>
      </c>
      <c r="E20" s="94">
        <v>61799027</v>
      </c>
      <c r="F20" s="95">
        <f>'4'!C8</f>
        <v>15691698</v>
      </c>
      <c r="G20" s="95">
        <f>'4'!D8</f>
        <v>27694108</v>
      </c>
      <c r="H20" s="94">
        <f>'4'!E8</f>
        <v>27694108</v>
      </c>
      <c r="I20" s="104"/>
      <c r="J20" s="95"/>
      <c r="K20" s="38"/>
      <c r="L20" s="39"/>
      <c r="M20" s="100"/>
      <c r="N20" s="95"/>
      <c r="O20" s="95"/>
      <c r="P20" s="96"/>
      <c r="U20" s="82"/>
    </row>
    <row r="21" spans="1:24" x14ac:dyDescent="0.25">
      <c r="A21" s="31" t="s">
        <v>342</v>
      </c>
      <c r="B21" s="105" t="s">
        <v>345</v>
      </c>
      <c r="C21" s="50" t="s">
        <v>340</v>
      </c>
      <c r="D21" s="34" t="s">
        <v>341</v>
      </c>
      <c r="E21" s="106"/>
      <c r="F21" s="107"/>
      <c r="G21" s="107"/>
      <c r="H21" s="89"/>
      <c r="I21" s="104"/>
      <c r="J21" s="95"/>
      <c r="K21" s="38"/>
      <c r="L21" s="39"/>
      <c r="M21" s="100"/>
      <c r="N21" s="95"/>
      <c r="O21" s="95"/>
      <c r="P21" s="96"/>
      <c r="V21" s="82"/>
    </row>
    <row r="22" spans="1:24" x14ac:dyDescent="0.25">
      <c r="A22" s="83" t="s">
        <v>346</v>
      </c>
      <c r="B22" s="105" t="s">
        <v>347</v>
      </c>
      <c r="C22" s="50" t="s">
        <v>348</v>
      </c>
      <c r="D22" s="34" t="s">
        <v>349</v>
      </c>
      <c r="E22" s="106">
        <v>1078108</v>
      </c>
      <c r="F22" s="95"/>
      <c r="G22" s="95">
        <f>'4'!D9</f>
        <v>982857</v>
      </c>
      <c r="H22" s="89">
        <f>'4'!E9</f>
        <v>982857</v>
      </c>
      <c r="I22" s="104"/>
      <c r="J22" s="95"/>
      <c r="K22" s="38"/>
      <c r="L22" s="39"/>
      <c r="M22" s="100"/>
      <c r="N22" s="95"/>
      <c r="O22" s="95"/>
      <c r="P22" s="96"/>
      <c r="W22" s="82"/>
    </row>
    <row r="23" spans="1:24" x14ac:dyDescent="0.25">
      <c r="A23" s="31"/>
      <c r="B23" s="97"/>
      <c r="C23" s="33"/>
      <c r="D23" s="34"/>
      <c r="E23" s="100"/>
      <c r="F23" s="95"/>
      <c r="G23" s="95"/>
      <c r="H23" s="100"/>
      <c r="I23" s="108"/>
      <c r="J23" s="95"/>
      <c r="K23" s="38"/>
      <c r="L23" s="39"/>
      <c r="M23" s="100"/>
      <c r="N23" s="95"/>
      <c r="O23" s="95"/>
      <c r="P23" s="96"/>
      <c r="X23" s="82"/>
    </row>
    <row r="24" spans="1:24" ht="13.8" thickBot="1" x14ac:dyDescent="0.3">
      <c r="A24" s="83"/>
      <c r="B24" s="105"/>
      <c r="C24" s="50"/>
      <c r="D24" s="34"/>
      <c r="E24" s="107"/>
      <c r="F24" s="107"/>
      <c r="G24" s="107"/>
      <c r="H24" s="107"/>
      <c r="I24" s="109"/>
      <c r="J24" s="110"/>
      <c r="K24" s="111"/>
      <c r="L24" s="112"/>
      <c r="M24" s="113"/>
      <c r="N24" s="110"/>
      <c r="O24" s="114"/>
      <c r="P24" s="115"/>
    </row>
    <row r="25" spans="1:24" ht="13.8" thickBot="1" x14ac:dyDescent="0.3">
      <c r="A25" s="116" t="s">
        <v>350</v>
      </c>
      <c r="B25" s="117" t="s">
        <v>351</v>
      </c>
      <c r="C25" s="117"/>
      <c r="D25" s="118"/>
      <c r="E25" s="119">
        <f>SUM(E15:E24)</f>
        <v>109549498</v>
      </c>
      <c r="F25" s="119">
        <f t="shared" ref="F25:H25" si="0">SUM(F15:F24)</f>
        <v>59441908</v>
      </c>
      <c r="G25" s="119">
        <f t="shared" si="0"/>
        <v>75030748</v>
      </c>
      <c r="H25" s="119">
        <f t="shared" si="0"/>
        <v>85213012</v>
      </c>
      <c r="I25" s="120" t="s">
        <v>342</v>
      </c>
      <c r="J25" s="121" t="s">
        <v>352</v>
      </c>
      <c r="K25" s="122"/>
      <c r="L25" s="123"/>
      <c r="M25" s="124">
        <f>SUM(M15:M24)</f>
        <v>81886390</v>
      </c>
      <c r="N25" s="125">
        <f>SUM(N15:N24)</f>
        <v>59441908</v>
      </c>
      <c r="O25" s="126">
        <f>SUM(O15:O24)</f>
        <v>75030748</v>
      </c>
      <c r="P25" s="126">
        <f>SUM(P15:P24)</f>
        <v>54755924</v>
      </c>
    </row>
    <row r="26" spans="1:24" ht="13.8" thickTop="1" x14ac:dyDescent="0.25"/>
  </sheetData>
  <mergeCells count="13">
    <mergeCell ref="K5:K6"/>
    <mergeCell ref="L5:L6"/>
    <mergeCell ref="M5:P5"/>
    <mergeCell ref="M1:P1"/>
    <mergeCell ref="A3:P3"/>
    <mergeCell ref="A4:P4"/>
    <mergeCell ref="A5:A6"/>
    <mergeCell ref="B5:B6"/>
    <mergeCell ref="C5:C6"/>
    <mergeCell ref="D5:D6"/>
    <mergeCell ref="E5:H5"/>
    <mergeCell ref="I5:I6"/>
    <mergeCell ref="J5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2653-843A-4F7A-9FE8-E71BF62C5ACD}">
  <dimension ref="A1:M13"/>
  <sheetViews>
    <sheetView workbookViewId="0">
      <selection activeCell="M11" sqref="M11"/>
    </sheetView>
  </sheetViews>
  <sheetFormatPr defaultColWidth="9.109375" defaultRowHeight="13.2" x14ac:dyDescent="0.25"/>
  <cols>
    <col min="1" max="4" width="2.109375" style="149" customWidth="1"/>
    <col min="5" max="5" width="29.33203125" style="150" customWidth="1"/>
    <col min="6" max="7" width="10.6640625" style="1" customWidth="1"/>
    <col min="8" max="8" width="11.6640625" style="1" customWidth="1"/>
    <col min="9" max="9" width="12.88671875" style="1" customWidth="1"/>
    <col min="10" max="10" width="9.5546875" style="1" customWidth="1"/>
    <col min="11" max="16384" width="9.109375" style="149"/>
  </cols>
  <sheetData>
    <row r="1" spans="1:13" s="11" customFormat="1" x14ac:dyDescent="0.25">
      <c r="A1" s="127"/>
      <c r="B1" s="157"/>
      <c r="C1" s="157"/>
      <c r="D1" s="157"/>
      <c r="E1" s="157"/>
      <c r="F1" s="157"/>
      <c r="G1" s="233" t="s">
        <v>370</v>
      </c>
      <c r="H1" s="233"/>
      <c r="I1" s="233"/>
      <c r="J1" s="233"/>
      <c r="K1" s="10"/>
      <c r="L1" s="10"/>
      <c r="M1" s="10"/>
    </row>
    <row r="2" spans="1:13" s="1" customFormat="1" ht="13.8" hidden="1" x14ac:dyDescent="0.25">
      <c r="A2" s="12"/>
    </row>
    <row r="3" spans="1:13" s="128" customFormat="1" ht="37.200000000000003" customHeight="1" x14ac:dyDescent="0.3">
      <c r="A3" s="258" t="s">
        <v>383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3" s="1" customFormat="1" ht="13.8" thickBot="1" x14ac:dyDescent="0.3">
      <c r="A4" s="260" t="s">
        <v>358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3" s="129" customFormat="1" ht="12.6" thickTop="1" x14ac:dyDescent="0.25">
      <c r="A5" s="262" t="s">
        <v>1</v>
      </c>
      <c r="B5" s="263"/>
      <c r="C5" s="263"/>
      <c r="D5" s="263"/>
      <c r="E5" s="263"/>
      <c r="F5" s="266" t="s">
        <v>364</v>
      </c>
      <c r="G5" s="263"/>
      <c r="H5" s="263"/>
      <c r="I5" s="263"/>
      <c r="J5" s="267"/>
    </row>
    <row r="6" spans="1:13" s="129" customFormat="1" ht="24" x14ac:dyDescent="0.25">
      <c r="A6" s="264"/>
      <c r="B6" s="265"/>
      <c r="C6" s="265"/>
      <c r="D6" s="265"/>
      <c r="E6" s="265"/>
      <c r="F6" s="130" t="s">
        <v>359</v>
      </c>
      <c r="G6" s="131" t="s">
        <v>360</v>
      </c>
      <c r="H6" s="130" t="s">
        <v>361</v>
      </c>
      <c r="I6" s="130" t="s">
        <v>362</v>
      </c>
      <c r="J6" s="132" t="s">
        <v>67</v>
      </c>
    </row>
    <row r="7" spans="1:13" s="137" customFormat="1" ht="11.4" x14ac:dyDescent="0.2">
      <c r="A7" s="133" t="s">
        <v>363</v>
      </c>
      <c r="B7" s="134"/>
      <c r="C7" s="134"/>
      <c r="D7" s="134"/>
      <c r="E7" s="134"/>
      <c r="F7" s="135"/>
      <c r="G7" s="135"/>
      <c r="H7" s="135"/>
      <c r="I7" s="135"/>
      <c r="J7" s="136"/>
    </row>
    <row r="8" spans="1:13" s="129" customFormat="1" ht="12" x14ac:dyDescent="0.25">
      <c r="A8" s="138"/>
      <c r="B8" s="152" t="s">
        <v>365</v>
      </c>
      <c r="C8" s="139"/>
      <c r="D8" s="139"/>
      <c r="E8" s="139"/>
      <c r="F8" s="204">
        <f>SUM(F9:F12)</f>
        <v>4</v>
      </c>
      <c r="G8" s="140"/>
      <c r="H8" s="140"/>
      <c r="I8" s="140"/>
      <c r="J8" s="156">
        <f>SUM(J9:J12)</f>
        <v>4</v>
      </c>
    </row>
    <row r="9" spans="1:13" s="129" customFormat="1" ht="12" x14ac:dyDescent="0.25">
      <c r="A9" s="138"/>
      <c r="B9" s="139"/>
      <c r="C9" s="139"/>
      <c r="D9" s="139"/>
      <c r="E9" s="139" t="s">
        <v>366</v>
      </c>
      <c r="F9" s="140">
        <v>1</v>
      </c>
      <c r="G9" s="140"/>
      <c r="H9" s="140"/>
      <c r="I9" s="140"/>
      <c r="J9" s="156">
        <f>SUM(F9:I9)</f>
        <v>1</v>
      </c>
    </row>
    <row r="10" spans="1:13" s="137" customFormat="1" ht="12" x14ac:dyDescent="0.25">
      <c r="A10" s="141"/>
      <c r="B10" s="142"/>
      <c r="C10" s="142"/>
      <c r="D10" s="142"/>
      <c r="E10" s="151" t="s">
        <v>367</v>
      </c>
      <c r="F10" s="155">
        <v>1</v>
      </c>
      <c r="G10" s="143"/>
      <c r="H10" s="143"/>
      <c r="I10" s="143"/>
      <c r="J10" s="144">
        <f>SUM(F10:I10)</f>
        <v>1</v>
      </c>
    </row>
    <row r="11" spans="1:13" s="129" customFormat="1" ht="24" x14ac:dyDescent="0.25">
      <c r="A11" s="138"/>
      <c r="B11" s="139"/>
      <c r="C11" s="139"/>
      <c r="D11" s="139"/>
      <c r="E11" s="153" t="s">
        <v>368</v>
      </c>
      <c r="F11" s="140">
        <v>1</v>
      </c>
      <c r="G11" s="140"/>
      <c r="H11" s="140"/>
      <c r="I11" s="140"/>
      <c r="J11" s="144">
        <f t="shared" ref="J11:J12" si="0">SUM(F11:I11)</f>
        <v>1</v>
      </c>
    </row>
    <row r="12" spans="1:13" s="129" customFormat="1" ht="12.6" thickBot="1" x14ac:dyDescent="0.3">
      <c r="A12" s="145"/>
      <c r="B12" s="146"/>
      <c r="C12" s="146"/>
      <c r="D12" s="146"/>
      <c r="E12" s="154" t="s">
        <v>369</v>
      </c>
      <c r="F12" s="147">
        <v>1</v>
      </c>
      <c r="G12" s="147"/>
      <c r="H12" s="147"/>
      <c r="I12" s="147"/>
      <c r="J12" s="148">
        <f t="shared" si="0"/>
        <v>1</v>
      </c>
    </row>
    <row r="13" spans="1:13" s="1" customFormat="1" ht="13.8" thickTop="1" x14ac:dyDescent="0.25"/>
  </sheetData>
  <mergeCells count="5">
    <mergeCell ref="A3:J3"/>
    <mergeCell ref="A4:J4"/>
    <mergeCell ref="A5:E6"/>
    <mergeCell ref="F5:J5"/>
    <mergeCell ref="G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9805-A219-47F1-9F2A-FB691DF93DD8}">
  <dimension ref="A1:N16"/>
  <sheetViews>
    <sheetView workbookViewId="0">
      <selection activeCell="F20" sqref="F20"/>
    </sheetView>
  </sheetViews>
  <sheetFormatPr defaultRowHeight="13.2" x14ac:dyDescent="0.25"/>
  <cols>
    <col min="1" max="1" width="8.88671875" style="1"/>
    <col min="2" max="2" width="54" style="1" customWidth="1"/>
    <col min="3" max="6" width="14.6640625" style="162" customWidth="1"/>
    <col min="7" max="16384" width="8.88671875" style="1"/>
  </cols>
  <sheetData>
    <row r="1" spans="1:14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3.95" customHeight="1" x14ac:dyDescent="0.25">
      <c r="A3" s="268" t="s">
        <v>388</v>
      </c>
      <c r="B3" s="268"/>
      <c r="C3" s="268"/>
      <c r="D3" s="268"/>
      <c r="E3" s="268"/>
      <c r="F3" s="268"/>
      <c r="G3" s="161"/>
      <c r="H3" s="161"/>
      <c r="I3" s="161"/>
      <c r="J3" s="161"/>
      <c r="K3" s="161"/>
      <c r="L3" s="161"/>
      <c r="M3" s="161"/>
      <c r="N3" s="161"/>
    </row>
    <row r="4" spans="1:14" x14ac:dyDescent="0.25">
      <c r="A4" s="269" t="s">
        <v>371</v>
      </c>
      <c r="B4" s="269"/>
      <c r="C4" s="269"/>
      <c r="D4" s="269"/>
      <c r="E4" s="269"/>
      <c r="F4" s="269"/>
    </row>
    <row r="5" spans="1:14" ht="13.8" thickBot="1" x14ac:dyDescent="0.3">
      <c r="A5" s="1" t="s">
        <v>372</v>
      </c>
      <c r="E5" s="270" t="s">
        <v>373</v>
      </c>
      <c r="F5" s="270"/>
    </row>
    <row r="6" spans="1:14" ht="13.8" thickTop="1" x14ac:dyDescent="0.25">
      <c r="A6" s="163" t="s">
        <v>374</v>
      </c>
      <c r="B6" s="164" t="s">
        <v>1</v>
      </c>
      <c r="C6" s="165" t="s">
        <v>386</v>
      </c>
      <c r="D6" s="165" t="s">
        <v>375</v>
      </c>
      <c r="E6" s="165" t="s">
        <v>376</v>
      </c>
      <c r="F6" s="166" t="s">
        <v>67</v>
      </c>
    </row>
    <row r="7" spans="1:14" x14ac:dyDescent="0.25">
      <c r="A7" s="167">
        <v>1</v>
      </c>
      <c r="B7" s="168" t="s">
        <v>377</v>
      </c>
      <c r="C7" s="169">
        <v>0</v>
      </c>
      <c r="D7" s="169">
        <v>0</v>
      </c>
      <c r="E7" s="169">
        <v>0</v>
      </c>
      <c r="F7" s="170">
        <f>SUM(C7:E7)</f>
        <v>0</v>
      </c>
    </row>
    <row r="8" spans="1:14" x14ac:dyDescent="0.25">
      <c r="A8" s="167"/>
      <c r="B8" s="168" t="s">
        <v>387</v>
      </c>
      <c r="C8" s="171">
        <v>5428433</v>
      </c>
      <c r="D8" s="171"/>
      <c r="E8" s="171"/>
      <c r="F8" s="172">
        <f>SUM(C8:E8)</f>
        <v>5428433</v>
      </c>
    </row>
    <row r="9" spans="1:14" x14ac:dyDescent="0.25">
      <c r="A9" s="167"/>
      <c r="B9" s="168"/>
      <c r="C9" s="171"/>
      <c r="D9" s="171"/>
      <c r="E9" s="171"/>
      <c r="F9" s="172"/>
    </row>
    <row r="10" spans="1:14" x14ac:dyDescent="0.25">
      <c r="A10" s="167"/>
      <c r="B10" s="168"/>
      <c r="C10" s="171"/>
      <c r="D10" s="171"/>
      <c r="E10" s="171"/>
      <c r="F10" s="172"/>
    </row>
    <row r="11" spans="1:14" x14ac:dyDescent="0.25">
      <c r="A11" s="167"/>
      <c r="B11" s="168"/>
      <c r="C11" s="171"/>
      <c r="D11" s="171"/>
      <c r="E11" s="171"/>
      <c r="F11" s="172"/>
    </row>
    <row r="12" spans="1:14" x14ac:dyDescent="0.25">
      <c r="A12" s="167"/>
      <c r="B12" s="168"/>
      <c r="C12" s="171"/>
      <c r="D12" s="171"/>
      <c r="E12" s="171"/>
      <c r="F12" s="172"/>
    </row>
    <row r="13" spans="1:14" x14ac:dyDescent="0.25">
      <c r="A13" s="167"/>
      <c r="B13" s="168"/>
      <c r="C13" s="171"/>
      <c r="D13" s="171"/>
      <c r="E13" s="171"/>
      <c r="F13" s="172"/>
    </row>
    <row r="14" spans="1:14" x14ac:dyDescent="0.25">
      <c r="A14" s="167"/>
      <c r="B14" s="168"/>
      <c r="C14" s="171"/>
      <c r="D14" s="171"/>
      <c r="E14" s="171"/>
      <c r="F14" s="172"/>
    </row>
    <row r="15" spans="1:14" ht="13.8" thickBot="1" x14ac:dyDescent="0.3">
      <c r="A15" s="173"/>
      <c r="B15" s="174"/>
      <c r="C15" s="175"/>
      <c r="D15" s="175"/>
      <c r="E15" s="175"/>
      <c r="F15" s="176"/>
    </row>
    <row r="16" spans="1:14" ht="13.8" thickTop="1" x14ac:dyDescent="0.25"/>
  </sheetData>
  <mergeCells count="3">
    <mergeCell ref="A3:F3"/>
    <mergeCell ref="A4:F4"/>
    <mergeCell ref="E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0014-DB39-465C-AE99-09E5CD890A90}">
  <dimension ref="A1:J9"/>
  <sheetViews>
    <sheetView workbookViewId="0">
      <selection activeCell="J17" sqref="J17"/>
    </sheetView>
  </sheetViews>
  <sheetFormatPr defaultRowHeight="13.2" x14ac:dyDescent="0.25"/>
  <cols>
    <col min="1" max="1" width="25.109375" style="178" customWidth="1"/>
    <col min="2" max="2" width="29.5546875" style="178" customWidth="1"/>
    <col min="3" max="3" width="48.5546875" style="178" customWidth="1"/>
    <col min="4" max="16384" width="8.88671875" style="178"/>
  </cols>
  <sheetData>
    <row r="1" spans="1:10" x14ac:dyDescent="0.25">
      <c r="A1" s="233" t="s">
        <v>380</v>
      </c>
      <c r="B1" s="233"/>
      <c r="C1" s="233"/>
      <c r="D1" s="10"/>
      <c r="E1" s="10"/>
    </row>
    <row r="2" spans="1:10" x14ac:dyDescent="0.25">
      <c r="B2" s="177"/>
      <c r="C2" s="177"/>
    </row>
    <row r="3" spans="1:10" ht="23.4" customHeight="1" x14ac:dyDescent="0.3">
      <c r="A3" s="258" t="s">
        <v>384</v>
      </c>
      <c r="B3" s="258"/>
      <c r="C3" s="258"/>
      <c r="D3" s="179"/>
      <c r="E3" s="179"/>
      <c r="F3" s="179"/>
      <c r="G3" s="179"/>
      <c r="H3" s="179"/>
      <c r="I3" s="179"/>
      <c r="J3" s="179"/>
    </row>
    <row r="4" spans="1:10" ht="19.2" customHeight="1" x14ac:dyDescent="0.3">
      <c r="A4" s="275" t="s">
        <v>381</v>
      </c>
      <c r="B4" s="275"/>
      <c r="C4" s="275"/>
      <c r="D4" s="179"/>
      <c r="E4" s="179"/>
      <c r="F4" s="179"/>
      <c r="G4" s="179"/>
      <c r="H4" s="179"/>
      <c r="I4" s="179"/>
      <c r="J4" s="179"/>
    </row>
    <row r="5" spans="1:10" ht="13.8" thickBot="1" x14ac:dyDescent="0.3">
      <c r="B5" s="180"/>
      <c r="C5" s="180"/>
    </row>
    <row r="6" spans="1:10" ht="14.4" thickTop="1" x14ac:dyDescent="0.25">
      <c r="A6" s="183" t="s">
        <v>378</v>
      </c>
      <c r="B6" s="271" t="s">
        <v>379</v>
      </c>
      <c r="C6" s="272"/>
    </row>
    <row r="7" spans="1:10" ht="14.4" thickBot="1" x14ac:dyDescent="0.3">
      <c r="A7" s="184" t="s">
        <v>259</v>
      </c>
      <c r="B7" s="273" t="s">
        <v>365</v>
      </c>
      <c r="C7" s="274"/>
    </row>
    <row r="8" spans="1:10" ht="14.4" thickTop="1" x14ac:dyDescent="0.25">
      <c r="B8" s="181"/>
      <c r="C8" s="181"/>
    </row>
    <row r="9" spans="1:10" ht="13.8" x14ac:dyDescent="0.25">
      <c r="B9" s="181"/>
      <c r="C9" s="182"/>
    </row>
  </sheetData>
  <mergeCells count="5">
    <mergeCell ref="B6:C6"/>
    <mergeCell ref="B7:C7"/>
    <mergeCell ref="A1:C1"/>
    <mergeCell ref="A4:C4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workbookViewId="0">
      <pane ySplit="6" topLeftCell="A16" activePane="bottomLeft" state="frozen"/>
      <selection pane="bottomLeft" activeCell="A3" sqref="A3:E3"/>
    </sheetView>
  </sheetViews>
  <sheetFormatPr defaultRowHeight="13.2" x14ac:dyDescent="0.25"/>
  <cols>
    <col min="1" max="1" width="8.21875" style="2" customWidth="1"/>
    <col min="2" max="2" width="41" style="2" customWidth="1"/>
    <col min="3" max="3" width="18.21875" style="2" customWidth="1"/>
    <col min="4" max="4" width="16.109375" style="2" customWidth="1"/>
    <col min="5" max="5" width="17.5546875" style="2" customWidth="1"/>
    <col min="6" max="16384" width="8.88671875" style="2"/>
  </cols>
  <sheetData>
    <row r="1" spans="1:5" x14ac:dyDescent="0.25">
      <c r="C1" s="233" t="s">
        <v>203</v>
      </c>
      <c r="D1" s="233"/>
      <c r="E1" s="233"/>
    </row>
    <row r="2" spans="1:5" x14ac:dyDescent="0.25">
      <c r="C2" s="9"/>
      <c r="D2" s="9"/>
      <c r="E2" s="9"/>
    </row>
    <row r="3" spans="1:5" ht="24" customHeight="1" x14ac:dyDescent="0.25">
      <c r="A3" s="234" t="s">
        <v>385</v>
      </c>
      <c r="B3" s="234"/>
      <c r="C3" s="234"/>
      <c r="D3" s="234"/>
      <c r="E3" s="234"/>
    </row>
    <row r="4" spans="1:5" ht="13.8" thickBot="1" x14ac:dyDescent="0.3">
      <c r="D4" s="232" t="s">
        <v>202</v>
      </c>
      <c r="E4" s="232"/>
    </row>
    <row r="5" spans="1:5" ht="13.8" thickTop="1" x14ac:dyDescent="0.25">
      <c r="A5" s="229" t="s">
        <v>47</v>
      </c>
      <c r="B5" s="230"/>
      <c r="C5" s="230"/>
      <c r="D5" s="230"/>
      <c r="E5" s="231"/>
    </row>
    <row r="6" spans="1:5" ht="33.6" customHeight="1" x14ac:dyDescent="0.25">
      <c r="A6" s="214"/>
      <c r="B6" s="226" t="s">
        <v>1</v>
      </c>
      <c r="C6" s="226" t="s">
        <v>2</v>
      </c>
      <c r="D6" s="226" t="s">
        <v>3</v>
      </c>
      <c r="E6" s="227" t="s">
        <v>4</v>
      </c>
    </row>
    <row r="7" spans="1:5" ht="26.4" x14ac:dyDescent="0.25">
      <c r="A7" s="192">
        <v>1</v>
      </c>
      <c r="B7" s="4" t="s">
        <v>48</v>
      </c>
      <c r="C7" s="5">
        <v>11727890</v>
      </c>
      <c r="D7" s="5">
        <v>16568821</v>
      </c>
      <c r="E7" s="193">
        <v>16568821</v>
      </c>
    </row>
    <row r="8" spans="1:5" ht="26.4" x14ac:dyDescent="0.25">
      <c r="A8" s="192">
        <v>2</v>
      </c>
      <c r="B8" s="4" t="s">
        <v>49</v>
      </c>
      <c r="C8" s="5">
        <v>9198500</v>
      </c>
      <c r="D8" s="5">
        <v>9393931</v>
      </c>
      <c r="E8" s="193">
        <v>9393931</v>
      </c>
    </row>
    <row r="9" spans="1:5" ht="39.6" x14ac:dyDescent="0.25">
      <c r="A9" s="192">
        <v>3</v>
      </c>
      <c r="B9" s="4" t="s">
        <v>204</v>
      </c>
      <c r="C9" s="5">
        <v>9198500</v>
      </c>
      <c r="D9" s="5">
        <v>9393931</v>
      </c>
      <c r="E9" s="193">
        <v>9393931</v>
      </c>
    </row>
    <row r="10" spans="1:5" ht="26.4" x14ac:dyDescent="0.25">
      <c r="A10" s="192">
        <v>4</v>
      </c>
      <c r="B10" s="4" t="s">
        <v>50</v>
      </c>
      <c r="C10" s="5">
        <v>2270000</v>
      </c>
      <c r="D10" s="5">
        <v>2712654</v>
      </c>
      <c r="E10" s="193">
        <v>2712654</v>
      </c>
    </row>
    <row r="11" spans="1:5" ht="26.4" x14ac:dyDescent="0.25">
      <c r="A11" s="192">
        <v>5</v>
      </c>
      <c r="B11" s="4" t="s">
        <v>51</v>
      </c>
      <c r="C11" s="5">
        <v>6835442</v>
      </c>
      <c r="D11" s="5">
        <v>0</v>
      </c>
      <c r="E11" s="193">
        <v>0</v>
      </c>
    </row>
    <row r="12" spans="1:5" x14ac:dyDescent="0.25">
      <c r="A12" s="192">
        <v>6</v>
      </c>
      <c r="B12" s="4" t="s">
        <v>205</v>
      </c>
      <c r="C12" s="5">
        <v>30031832</v>
      </c>
      <c r="D12" s="5">
        <v>28675406</v>
      </c>
      <c r="E12" s="193">
        <v>28675406</v>
      </c>
    </row>
    <row r="13" spans="1:5" ht="26.4" x14ac:dyDescent="0.25">
      <c r="A13" s="192">
        <v>7</v>
      </c>
      <c r="B13" s="4" t="s">
        <v>206</v>
      </c>
      <c r="C13" s="5">
        <v>0</v>
      </c>
      <c r="D13" s="5">
        <v>0</v>
      </c>
      <c r="E13" s="193">
        <v>456000</v>
      </c>
    </row>
    <row r="14" spans="1:5" x14ac:dyDescent="0.25">
      <c r="A14" s="192">
        <v>8</v>
      </c>
      <c r="B14" s="4" t="s">
        <v>52</v>
      </c>
      <c r="C14" s="5">
        <v>0</v>
      </c>
      <c r="D14" s="5">
        <v>0</v>
      </c>
      <c r="E14" s="193">
        <v>456000</v>
      </c>
    </row>
    <row r="15" spans="1:5" ht="26.4" x14ac:dyDescent="0.25">
      <c r="A15" s="197">
        <v>9</v>
      </c>
      <c r="B15" s="7" t="s">
        <v>207</v>
      </c>
      <c r="C15" s="8">
        <v>30031832</v>
      </c>
      <c r="D15" s="8">
        <v>28675406</v>
      </c>
      <c r="E15" s="195">
        <v>29131406</v>
      </c>
    </row>
    <row r="16" spans="1:5" ht="26.4" x14ac:dyDescent="0.25">
      <c r="A16" s="192">
        <v>10</v>
      </c>
      <c r="B16" s="4" t="s">
        <v>208</v>
      </c>
      <c r="C16" s="5">
        <v>0</v>
      </c>
      <c r="D16" s="5">
        <v>3879999</v>
      </c>
      <c r="E16" s="193">
        <v>3879999</v>
      </c>
    </row>
    <row r="17" spans="1:5" x14ac:dyDescent="0.25">
      <c r="A17" s="192">
        <v>11</v>
      </c>
      <c r="B17" s="4" t="s">
        <v>53</v>
      </c>
      <c r="C17" s="5">
        <v>0</v>
      </c>
      <c r="D17" s="5">
        <v>0</v>
      </c>
      <c r="E17" s="193">
        <v>3879999</v>
      </c>
    </row>
    <row r="18" spans="1:5" ht="26.4" x14ac:dyDescent="0.25">
      <c r="A18" s="197">
        <v>12</v>
      </c>
      <c r="B18" s="7" t="s">
        <v>209</v>
      </c>
      <c r="C18" s="8">
        <v>0</v>
      </c>
      <c r="D18" s="8">
        <v>3879999</v>
      </c>
      <c r="E18" s="195">
        <v>3879999</v>
      </c>
    </row>
    <row r="19" spans="1:5" x14ac:dyDescent="0.25">
      <c r="A19" s="192">
        <v>13</v>
      </c>
      <c r="B19" s="4" t="s">
        <v>210</v>
      </c>
      <c r="C19" s="5">
        <v>1769800</v>
      </c>
      <c r="D19" s="5">
        <v>1769800</v>
      </c>
      <c r="E19" s="193">
        <v>1979955</v>
      </c>
    </row>
    <row r="20" spans="1:5" x14ac:dyDescent="0.25">
      <c r="A20" s="192">
        <v>14</v>
      </c>
      <c r="B20" s="4" t="s">
        <v>54</v>
      </c>
      <c r="C20" s="5">
        <v>0</v>
      </c>
      <c r="D20" s="5">
        <v>0</v>
      </c>
      <c r="E20" s="193">
        <v>329800</v>
      </c>
    </row>
    <row r="21" spans="1:5" x14ac:dyDescent="0.25">
      <c r="A21" s="192">
        <v>15</v>
      </c>
      <c r="B21" s="4" t="s">
        <v>55</v>
      </c>
      <c r="C21" s="5">
        <v>0</v>
      </c>
      <c r="D21" s="5">
        <v>0</v>
      </c>
      <c r="E21" s="193">
        <v>1650155</v>
      </c>
    </row>
    <row r="22" spans="1:5" x14ac:dyDescent="0.25">
      <c r="A22" s="192">
        <v>16</v>
      </c>
      <c r="B22" s="4" t="s">
        <v>211</v>
      </c>
      <c r="C22" s="5">
        <v>8000000</v>
      </c>
      <c r="D22" s="5">
        <v>8000000</v>
      </c>
      <c r="E22" s="193">
        <v>13511272</v>
      </c>
    </row>
    <row r="23" spans="1:5" ht="26.4" x14ac:dyDescent="0.25">
      <c r="A23" s="192">
        <v>17</v>
      </c>
      <c r="B23" s="4" t="s">
        <v>56</v>
      </c>
      <c r="C23" s="5">
        <v>0</v>
      </c>
      <c r="D23" s="5">
        <v>0</v>
      </c>
      <c r="E23" s="193">
        <v>13511272</v>
      </c>
    </row>
    <row r="24" spans="1:5" x14ac:dyDescent="0.25">
      <c r="A24" s="192">
        <v>18</v>
      </c>
      <c r="B24" s="4" t="s">
        <v>212</v>
      </c>
      <c r="C24" s="5">
        <v>1100000</v>
      </c>
      <c r="D24" s="5">
        <v>1100000</v>
      </c>
      <c r="E24" s="193">
        <v>1017300</v>
      </c>
    </row>
    <row r="25" spans="1:5" ht="26.4" x14ac:dyDescent="0.25">
      <c r="A25" s="192">
        <v>19</v>
      </c>
      <c r="B25" s="4" t="s">
        <v>57</v>
      </c>
      <c r="C25" s="5">
        <v>0</v>
      </c>
      <c r="D25" s="5">
        <v>0</v>
      </c>
      <c r="E25" s="193">
        <v>1017300</v>
      </c>
    </row>
    <row r="26" spans="1:5" x14ac:dyDescent="0.25">
      <c r="A26" s="192">
        <v>20</v>
      </c>
      <c r="B26" s="4" t="s">
        <v>213</v>
      </c>
      <c r="C26" s="5">
        <v>9100000</v>
      </c>
      <c r="D26" s="5">
        <v>9100000</v>
      </c>
      <c r="E26" s="193">
        <v>14528572</v>
      </c>
    </row>
    <row r="27" spans="1:5" x14ac:dyDescent="0.25">
      <c r="A27" s="192">
        <v>21</v>
      </c>
      <c r="B27" s="4" t="s">
        <v>214</v>
      </c>
      <c r="C27" s="5">
        <v>20000</v>
      </c>
      <c r="D27" s="5">
        <v>20000</v>
      </c>
      <c r="E27" s="193">
        <v>157382</v>
      </c>
    </row>
    <row r="28" spans="1:5" x14ac:dyDescent="0.25">
      <c r="A28" s="192">
        <v>22</v>
      </c>
      <c r="B28" s="4" t="s">
        <v>58</v>
      </c>
      <c r="C28" s="5">
        <v>0</v>
      </c>
      <c r="D28" s="5">
        <v>0</v>
      </c>
      <c r="E28" s="193">
        <v>130000</v>
      </c>
    </row>
    <row r="29" spans="1:5" x14ac:dyDescent="0.25">
      <c r="A29" s="197">
        <v>23</v>
      </c>
      <c r="B29" s="7" t="s">
        <v>215</v>
      </c>
      <c r="C29" s="8">
        <v>10889800</v>
      </c>
      <c r="D29" s="8">
        <v>10889800</v>
      </c>
      <c r="E29" s="195">
        <v>16665909</v>
      </c>
    </row>
    <row r="30" spans="1:5" x14ac:dyDescent="0.25">
      <c r="A30" s="192">
        <v>24</v>
      </c>
      <c r="B30" s="4" t="s">
        <v>216</v>
      </c>
      <c r="C30" s="5">
        <v>477500</v>
      </c>
      <c r="D30" s="5">
        <v>477500</v>
      </c>
      <c r="E30" s="193">
        <v>420000</v>
      </c>
    </row>
    <row r="31" spans="1:5" x14ac:dyDescent="0.25">
      <c r="A31" s="192">
        <v>25</v>
      </c>
      <c r="B31" s="4" t="s">
        <v>217</v>
      </c>
      <c r="C31" s="5">
        <v>2351078</v>
      </c>
      <c r="D31" s="5">
        <v>2431078</v>
      </c>
      <c r="E31" s="193">
        <v>4276517</v>
      </c>
    </row>
    <row r="32" spans="1:5" ht="26.4" x14ac:dyDescent="0.25">
      <c r="A32" s="192">
        <v>26</v>
      </c>
      <c r="B32" s="4" t="s">
        <v>218</v>
      </c>
      <c r="C32" s="5">
        <v>0</v>
      </c>
      <c r="D32" s="5">
        <v>0</v>
      </c>
      <c r="E32" s="193">
        <v>255</v>
      </c>
    </row>
    <row r="33" spans="1:5" ht="26.4" x14ac:dyDescent="0.25">
      <c r="A33" s="192">
        <v>27</v>
      </c>
      <c r="B33" s="4" t="s">
        <v>219</v>
      </c>
      <c r="C33" s="5">
        <v>0</v>
      </c>
      <c r="D33" s="5">
        <v>0</v>
      </c>
      <c r="E33" s="193">
        <v>255</v>
      </c>
    </row>
    <row r="34" spans="1:5" x14ac:dyDescent="0.25">
      <c r="A34" s="192">
        <v>28</v>
      </c>
      <c r="B34" s="4" t="s">
        <v>220</v>
      </c>
      <c r="C34" s="5">
        <v>0</v>
      </c>
      <c r="D34" s="5">
        <v>0</v>
      </c>
      <c r="E34" s="193">
        <v>2161961</v>
      </c>
    </row>
    <row r="35" spans="1:5" x14ac:dyDescent="0.25">
      <c r="A35" s="197">
        <v>29</v>
      </c>
      <c r="B35" s="7" t="s">
        <v>221</v>
      </c>
      <c r="C35" s="8">
        <v>2828578</v>
      </c>
      <c r="D35" s="8">
        <v>2908578</v>
      </c>
      <c r="E35" s="195">
        <v>6858733</v>
      </c>
    </row>
    <row r="36" spans="1:5" ht="13.8" thickBot="1" x14ac:dyDescent="0.3">
      <c r="A36" s="221">
        <v>30</v>
      </c>
      <c r="B36" s="222" t="s">
        <v>222</v>
      </c>
      <c r="C36" s="223">
        <v>43750210</v>
      </c>
      <c r="D36" s="223">
        <v>46353783</v>
      </c>
      <c r="E36" s="224">
        <v>56536047</v>
      </c>
    </row>
    <row r="37" spans="1:5" ht="13.8" thickTop="1" x14ac:dyDescent="0.25"/>
  </sheetData>
  <mergeCells count="4">
    <mergeCell ref="A5:E5"/>
    <mergeCell ref="C1:E1"/>
    <mergeCell ref="D4:E4"/>
    <mergeCell ref="A3:E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pane ySplit="6" topLeftCell="A7" activePane="bottomLeft" state="frozen"/>
      <selection pane="bottomLeft" activeCell="A3" sqref="A3:E3"/>
    </sheetView>
  </sheetViews>
  <sheetFormatPr defaultRowHeight="13.2" x14ac:dyDescent="0.25"/>
  <cols>
    <col min="1" max="1" width="8.21875" style="2" customWidth="1"/>
    <col min="2" max="2" width="41" style="2" customWidth="1"/>
    <col min="3" max="3" width="13.109375" style="2" customWidth="1"/>
    <col min="4" max="4" width="12" style="2" customWidth="1"/>
    <col min="5" max="5" width="12.33203125" style="2" customWidth="1"/>
    <col min="6" max="16384" width="8.88671875" style="2"/>
  </cols>
  <sheetData>
    <row r="1" spans="1:5" x14ac:dyDescent="0.25">
      <c r="B1" s="233" t="s">
        <v>223</v>
      </c>
      <c r="C1" s="233"/>
      <c r="D1" s="233"/>
      <c r="E1" s="233"/>
    </row>
    <row r="2" spans="1:5" x14ac:dyDescent="0.25">
      <c r="B2" s="9"/>
      <c r="C2" s="9"/>
      <c r="D2" s="9"/>
      <c r="E2" s="9"/>
    </row>
    <row r="3" spans="1:5" ht="32.4" customHeight="1" x14ac:dyDescent="0.25">
      <c r="A3" s="234" t="s">
        <v>385</v>
      </c>
      <c r="B3" s="234"/>
      <c r="C3" s="234"/>
      <c r="D3" s="234"/>
      <c r="E3" s="234"/>
    </row>
    <row r="4" spans="1:5" ht="13.8" thickBot="1" x14ac:dyDescent="0.3">
      <c r="C4" s="232" t="s">
        <v>202</v>
      </c>
      <c r="D4" s="232"/>
      <c r="E4" s="232"/>
    </row>
    <row r="5" spans="1:5" ht="13.8" thickTop="1" x14ac:dyDescent="0.25">
      <c r="A5" s="229" t="s">
        <v>59</v>
      </c>
      <c r="B5" s="230"/>
      <c r="C5" s="230"/>
      <c r="D5" s="230"/>
      <c r="E5" s="231"/>
    </row>
    <row r="6" spans="1:5" ht="36" customHeight="1" x14ac:dyDescent="0.25">
      <c r="A6" s="214"/>
      <c r="B6" s="226" t="s">
        <v>1</v>
      </c>
      <c r="C6" s="226" t="s">
        <v>2</v>
      </c>
      <c r="D6" s="226" t="s">
        <v>3</v>
      </c>
      <c r="E6" s="227" t="s">
        <v>4</v>
      </c>
    </row>
    <row r="7" spans="1:5" ht="26.4" x14ac:dyDescent="0.25">
      <c r="A7" s="192">
        <v>1</v>
      </c>
      <c r="B7" s="4" t="s">
        <v>60</v>
      </c>
      <c r="C7" s="5">
        <v>881056</v>
      </c>
      <c r="D7" s="5">
        <v>963161</v>
      </c>
      <c r="E7" s="193">
        <v>963161</v>
      </c>
    </row>
    <row r="8" spans="1:5" ht="26.4" x14ac:dyDescent="0.25">
      <c r="A8" s="192">
        <v>2</v>
      </c>
      <c r="B8" s="4" t="s">
        <v>61</v>
      </c>
      <c r="C8" s="5">
        <v>881056</v>
      </c>
      <c r="D8" s="5">
        <v>963161</v>
      </c>
      <c r="E8" s="193">
        <v>963161</v>
      </c>
    </row>
    <row r="9" spans="1:5" ht="13.8" thickBot="1" x14ac:dyDescent="0.3">
      <c r="A9" s="228">
        <v>3</v>
      </c>
      <c r="B9" s="222" t="s">
        <v>62</v>
      </c>
      <c r="C9" s="223">
        <v>881056</v>
      </c>
      <c r="D9" s="223">
        <v>963161</v>
      </c>
      <c r="E9" s="224">
        <v>963161</v>
      </c>
    </row>
    <row r="10" spans="1:5" ht="13.8" thickTop="1" x14ac:dyDescent="0.25"/>
  </sheetData>
  <mergeCells count="4">
    <mergeCell ref="A5:E5"/>
    <mergeCell ref="C4:E4"/>
    <mergeCell ref="B1:E1"/>
    <mergeCell ref="A3:E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"/>
  <sheetViews>
    <sheetView workbookViewId="0">
      <pane ySplit="6" topLeftCell="A7" activePane="bottomLeft" state="frozen"/>
      <selection pane="bottomLeft" activeCell="A3" sqref="A3:E3"/>
    </sheetView>
  </sheetViews>
  <sheetFormatPr defaultRowHeight="13.2" x14ac:dyDescent="0.25"/>
  <cols>
    <col min="1" max="1" width="8.21875" style="2" customWidth="1"/>
    <col min="2" max="2" width="41" style="2" customWidth="1"/>
    <col min="3" max="3" width="17.33203125" style="2" customWidth="1"/>
    <col min="4" max="4" width="16.21875" style="2" customWidth="1"/>
    <col min="5" max="5" width="16.109375" style="2" customWidth="1"/>
    <col min="6" max="16384" width="8.88671875" style="2"/>
  </cols>
  <sheetData>
    <row r="1" spans="1:16" x14ac:dyDescent="0.25">
      <c r="C1" s="233" t="s">
        <v>227</v>
      </c>
      <c r="D1" s="233"/>
      <c r="E1" s="233"/>
      <c r="F1" s="10"/>
    </row>
    <row r="2" spans="1:16" x14ac:dyDescent="0.25">
      <c r="C2" s="9"/>
      <c r="D2" s="9"/>
      <c r="E2" s="9"/>
      <c r="F2" s="10"/>
    </row>
    <row r="3" spans="1:16" ht="27.6" customHeight="1" x14ac:dyDescent="0.25">
      <c r="A3" s="234" t="s">
        <v>385</v>
      </c>
      <c r="B3" s="234"/>
      <c r="C3" s="234"/>
      <c r="D3" s="234"/>
      <c r="E3" s="234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6" ht="13.8" thickBot="1" x14ac:dyDescent="0.3">
      <c r="D4" s="232" t="s">
        <v>202</v>
      </c>
      <c r="E4" s="232"/>
      <c r="F4" s="10"/>
    </row>
    <row r="5" spans="1:16" ht="13.8" thickTop="1" x14ac:dyDescent="0.25">
      <c r="A5" s="229" t="s">
        <v>63</v>
      </c>
      <c r="B5" s="230"/>
      <c r="C5" s="230"/>
      <c r="D5" s="230"/>
      <c r="E5" s="231"/>
    </row>
    <row r="6" spans="1:16" ht="37.799999999999997" customHeight="1" x14ac:dyDescent="0.25">
      <c r="A6" s="214"/>
      <c r="B6" s="226" t="s">
        <v>1</v>
      </c>
      <c r="C6" s="226" t="s">
        <v>2</v>
      </c>
      <c r="D6" s="226" t="s">
        <v>3</v>
      </c>
      <c r="E6" s="227" t="s">
        <v>4</v>
      </c>
    </row>
    <row r="7" spans="1:16" ht="26.4" x14ac:dyDescent="0.25">
      <c r="A7" s="192">
        <v>1</v>
      </c>
      <c r="B7" s="4" t="s">
        <v>64</v>
      </c>
      <c r="C7" s="5">
        <v>15691698</v>
      </c>
      <c r="D7" s="5">
        <v>27694108</v>
      </c>
      <c r="E7" s="193">
        <v>27694108</v>
      </c>
    </row>
    <row r="8" spans="1:16" x14ac:dyDescent="0.25">
      <c r="A8" s="192">
        <v>2</v>
      </c>
      <c r="B8" s="4" t="s">
        <v>224</v>
      </c>
      <c r="C8" s="5">
        <v>15691698</v>
      </c>
      <c r="D8" s="5">
        <v>27694108</v>
      </c>
      <c r="E8" s="193">
        <v>27694108</v>
      </c>
    </row>
    <row r="9" spans="1:16" x14ac:dyDescent="0.25">
      <c r="A9" s="192">
        <v>3</v>
      </c>
      <c r="B9" s="4" t="s">
        <v>65</v>
      </c>
      <c r="C9" s="5">
        <v>0</v>
      </c>
      <c r="D9" s="5">
        <v>982857</v>
      </c>
      <c r="E9" s="193">
        <v>982857</v>
      </c>
    </row>
    <row r="10" spans="1:16" x14ac:dyDescent="0.25">
      <c r="A10" s="192">
        <v>4</v>
      </c>
      <c r="B10" s="4" t="s">
        <v>225</v>
      </c>
      <c r="C10" s="5">
        <v>15691698</v>
      </c>
      <c r="D10" s="5">
        <v>28676965</v>
      </c>
      <c r="E10" s="193">
        <v>28676965</v>
      </c>
    </row>
    <row r="11" spans="1:16" ht="13.8" thickBot="1" x14ac:dyDescent="0.3">
      <c r="A11" s="228">
        <v>5</v>
      </c>
      <c r="B11" s="222" t="s">
        <v>226</v>
      </c>
      <c r="C11" s="223">
        <v>15691698</v>
      </c>
      <c r="D11" s="223">
        <v>28676965</v>
      </c>
      <c r="E11" s="224">
        <v>28676965</v>
      </c>
    </row>
    <row r="12" spans="1:16" ht="13.8" thickTop="1" x14ac:dyDescent="0.25"/>
  </sheetData>
  <mergeCells count="4">
    <mergeCell ref="A5:E5"/>
    <mergeCell ref="C1:E1"/>
    <mergeCell ref="D4:E4"/>
    <mergeCell ref="A3:E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4"/>
  <sheetViews>
    <sheetView zoomScale="80" zoomScaleNormal="80" workbookViewId="0">
      <pane ySplit="6" topLeftCell="A43" activePane="bottomLeft" state="frozen"/>
      <selection pane="bottomLeft" activeCell="A3" sqref="A3:P3"/>
    </sheetView>
  </sheetViews>
  <sheetFormatPr defaultRowHeight="13.2" x14ac:dyDescent="0.25"/>
  <cols>
    <col min="1" max="1" width="8.21875" style="2" customWidth="1"/>
    <col min="2" max="2" width="41" style="2" customWidth="1"/>
    <col min="3" max="3" width="15.6640625" style="2" customWidth="1"/>
    <col min="4" max="4" width="20" style="2" customWidth="1"/>
    <col min="5" max="5" width="16.33203125" style="2" customWidth="1"/>
    <col min="6" max="6" width="17.21875" style="2" customWidth="1"/>
    <col min="7" max="7" width="18.88671875" style="2" customWidth="1"/>
    <col min="8" max="8" width="12.5546875" style="2" customWidth="1"/>
    <col min="9" max="9" width="13.21875" style="2" customWidth="1"/>
    <col min="10" max="10" width="11.109375" style="2" customWidth="1"/>
    <col min="11" max="11" width="13.21875" style="2" customWidth="1"/>
    <col min="12" max="12" width="13.5546875" style="2" customWidth="1"/>
    <col min="13" max="13" width="14.77734375" style="2" customWidth="1"/>
    <col min="14" max="14" width="19.33203125" style="2" customWidth="1"/>
    <col min="15" max="15" width="17.6640625" style="2" customWidth="1"/>
    <col min="16" max="16" width="15.44140625" style="2" customWidth="1"/>
    <col min="17" max="16384" width="8.88671875" style="2"/>
  </cols>
  <sheetData>
    <row r="1" spans="1:16" x14ac:dyDescent="0.25">
      <c r="N1" s="233" t="s">
        <v>229</v>
      </c>
      <c r="O1" s="233"/>
      <c r="P1" s="233"/>
    </row>
    <row r="2" spans="1:16" x14ac:dyDescent="0.25">
      <c r="N2" s="9"/>
      <c r="O2" s="9"/>
      <c r="P2" s="9"/>
    </row>
    <row r="3" spans="1:16" ht="17.399999999999999" customHeight="1" x14ac:dyDescent="0.25">
      <c r="A3" s="234" t="s">
        <v>385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16" x14ac:dyDescent="0.25">
      <c r="O4" s="232" t="s">
        <v>202</v>
      </c>
      <c r="P4" s="232"/>
    </row>
    <row r="5" spans="1:16" x14ac:dyDescent="0.25">
      <c r="A5" s="235" t="s">
        <v>66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1:16" ht="119.4" customHeight="1" x14ac:dyDescent="0.25">
      <c r="A6" s="213"/>
      <c r="B6" s="205" t="s">
        <v>1</v>
      </c>
      <c r="C6" s="205" t="s">
        <v>67</v>
      </c>
      <c r="D6" s="205" t="s">
        <v>68</v>
      </c>
      <c r="E6" s="205" t="s">
        <v>69</v>
      </c>
      <c r="F6" s="205" t="s">
        <v>70</v>
      </c>
      <c r="G6" s="205" t="s">
        <v>71</v>
      </c>
      <c r="H6" s="205" t="s">
        <v>72</v>
      </c>
      <c r="I6" s="205" t="s">
        <v>73</v>
      </c>
      <c r="J6" s="205" t="s">
        <v>74</v>
      </c>
      <c r="K6" s="205" t="s">
        <v>75</v>
      </c>
      <c r="L6" s="205" t="s">
        <v>76</v>
      </c>
      <c r="M6" s="205" t="s">
        <v>77</v>
      </c>
      <c r="N6" s="205" t="s">
        <v>78</v>
      </c>
      <c r="O6" s="205" t="s">
        <v>79</v>
      </c>
      <c r="P6" s="205" t="s">
        <v>80</v>
      </c>
    </row>
    <row r="7" spans="1:16" x14ac:dyDescent="0.25">
      <c r="A7" s="3">
        <v>1</v>
      </c>
      <c r="B7" s="4" t="s">
        <v>5</v>
      </c>
      <c r="C7" s="5">
        <v>9759378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2466073</v>
      </c>
      <c r="K7" s="5">
        <v>14985</v>
      </c>
      <c r="L7" s="5">
        <v>0</v>
      </c>
      <c r="M7" s="5">
        <v>1040700</v>
      </c>
      <c r="N7" s="5">
        <v>2081400</v>
      </c>
      <c r="O7" s="5">
        <v>4156220</v>
      </c>
      <c r="P7" s="5">
        <v>0</v>
      </c>
    </row>
    <row r="8" spans="1:16" ht="26.4" x14ac:dyDescent="0.25">
      <c r="A8" s="3">
        <v>2</v>
      </c>
      <c r="B8" s="4" t="s">
        <v>7</v>
      </c>
      <c r="C8" s="5">
        <v>39829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39829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</row>
    <row r="9" spans="1:16" x14ac:dyDescent="0.25">
      <c r="A9" s="3">
        <v>3</v>
      </c>
      <c r="B9" s="4" t="s">
        <v>182</v>
      </c>
      <c r="C9" s="5">
        <v>9799207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2505902</v>
      </c>
      <c r="K9" s="5">
        <v>14985</v>
      </c>
      <c r="L9" s="5">
        <v>0</v>
      </c>
      <c r="M9" s="5">
        <v>1040700</v>
      </c>
      <c r="N9" s="5">
        <v>2081400</v>
      </c>
      <c r="O9" s="5">
        <v>4156220</v>
      </c>
      <c r="P9" s="5">
        <v>0</v>
      </c>
    </row>
    <row r="10" spans="1:16" x14ac:dyDescent="0.25">
      <c r="A10" s="3">
        <v>4</v>
      </c>
      <c r="B10" s="4" t="s">
        <v>8</v>
      </c>
      <c r="C10" s="5">
        <v>7050119</v>
      </c>
      <c r="D10" s="5">
        <v>6731539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318580</v>
      </c>
      <c r="P10" s="5">
        <v>0</v>
      </c>
    </row>
    <row r="11" spans="1:16" ht="26.4" x14ac:dyDescent="0.25">
      <c r="A11" s="3">
        <v>5</v>
      </c>
      <c r="B11" s="4" t="s">
        <v>9</v>
      </c>
      <c r="C11" s="5">
        <v>115477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115477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6" x14ac:dyDescent="0.25">
      <c r="A12" s="3">
        <v>6</v>
      </c>
      <c r="B12" s="4" t="s">
        <v>10</v>
      </c>
      <c r="C12" s="5">
        <v>86854</v>
      </c>
      <c r="D12" s="5">
        <v>29764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57090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6" x14ac:dyDescent="0.25">
      <c r="A13" s="3">
        <v>7</v>
      </c>
      <c r="B13" s="4" t="s">
        <v>183</v>
      </c>
      <c r="C13" s="5">
        <v>7252450</v>
      </c>
      <c r="D13" s="5">
        <v>6761303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172567</v>
      </c>
      <c r="L13" s="5">
        <v>0</v>
      </c>
      <c r="M13" s="5">
        <v>0</v>
      </c>
      <c r="N13" s="5">
        <v>0</v>
      </c>
      <c r="O13" s="5">
        <v>318580</v>
      </c>
      <c r="P13" s="5">
        <v>0</v>
      </c>
    </row>
    <row r="14" spans="1:16" x14ac:dyDescent="0.25">
      <c r="A14" s="6">
        <v>8</v>
      </c>
      <c r="B14" s="7" t="s">
        <v>184</v>
      </c>
      <c r="C14" s="8">
        <v>17051657</v>
      </c>
      <c r="D14" s="8">
        <v>6761303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2505902</v>
      </c>
      <c r="K14" s="8">
        <v>187552</v>
      </c>
      <c r="L14" s="8">
        <v>0</v>
      </c>
      <c r="M14" s="8">
        <v>1040700</v>
      </c>
      <c r="N14" s="8">
        <v>2081400</v>
      </c>
      <c r="O14" s="8">
        <v>4474800</v>
      </c>
      <c r="P14" s="8">
        <v>0</v>
      </c>
    </row>
    <row r="15" spans="1:16" ht="26.4" x14ac:dyDescent="0.25">
      <c r="A15" s="6">
        <v>9</v>
      </c>
      <c r="B15" s="7" t="s">
        <v>228</v>
      </c>
      <c r="C15" s="8">
        <v>1271429</v>
      </c>
      <c r="D15" s="8">
        <v>820056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35290</v>
      </c>
      <c r="L15" s="8">
        <v>0</v>
      </c>
      <c r="M15" s="8">
        <v>0</v>
      </c>
      <c r="N15" s="8">
        <v>270582</v>
      </c>
      <c r="O15" s="8">
        <v>145501</v>
      </c>
      <c r="P15" s="8">
        <v>0</v>
      </c>
    </row>
    <row r="16" spans="1:16" x14ac:dyDescent="0.25">
      <c r="A16" s="3">
        <v>10</v>
      </c>
      <c r="B16" s="4" t="s">
        <v>11</v>
      </c>
      <c r="C16" s="5">
        <v>1253155</v>
      </c>
      <c r="D16" s="5">
        <v>813365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24935</v>
      </c>
      <c r="L16" s="5">
        <v>0</v>
      </c>
      <c r="M16" s="5">
        <v>0</v>
      </c>
      <c r="N16" s="5">
        <v>270582</v>
      </c>
      <c r="O16" s="5">
        <v>144273</v>
      </c>
      <c r="P16" s="5">
        <v>0</v>
      </c>
    </row>
    <row r="17" spans="1:16" ht="26.4" x14ac:dyDescent="0.25">
      <c r="A17" s="3">
        <v>11</v>
      </c>
      <c r="B17" s="4" t="s">
        <v>12</v>
      </c>
      <c r="C17" s="5">
        <v>18274</v>
      </c>
      <c r="D17" s="5">
        <v>6691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10355</v>
      </c>
      <c r="L17" s="5">
        <v>0</v>
      </c>
      <c r="M17" s="5">
        <v>0</v>
      </c>
      <c r="N17" s="5">
        <v>0</v>
      </c>
      <c r="O17" s="5">
        <v>1228</v>
      </c>
      <c r="P17" s="5">
        <v>0</v>
      </c>
    </row>
    <row r="18" spans="1:16" x14ac:dyDescent="0.25">
      <c r="A18" s="3">
        <v>12</v>
      </c>
      <c r="B18" s="4" t="s">
        <v>13</v>
      </c>
      <c r="C18" s="5">
        <v>2368326</v>
      </c>
      <c r="D18" s="5">
        <v>42928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389620</v>
      </c>
      <c r="K18" s="5">
        <v>245779</v>
      </c>
      <c r="L18" s="5">
        <v>0</v>
      </c>
      <c r="M18" s="5">
        <v>105100</v>
      </c>
      <c r="N18" s="5">
        <v>700704</v>
      </c>
      <c r="O18" s="5">
        <v>884195</v>
      </c>
      <c r="P18" s="5">
        <v>0</v>
      </c>
    </row>
    <row r="19" spans="1:16" x14ac:dyDescent="0.25">
      <c r="A19" s="3">
        <v>13</v>
      </c>
      <c r="B19" s="4" t="s">
        <v>186</v>
      </c>
      <c r="C19" s="5">
        <v>2368326</v>
      </c>
      <c r="D19" s="5">
        <v>42928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389620</v>
      </c>
      <c r="K19" s="5">
        <v>245779</v>
      </c>
      <c r="L19" s="5">
        <v>0</v>
      </c>
      <c r="M19" s="5">
        <v>105100</v>
      </c>
      <c r="N19" s="5">
        <v>700704</v>
      </c>
      <c r="O19" s="5">
        <v>884195</v>
      </c>
      <c r="P19" s="5">
        <v>0</v>
      </c>
    </row>
    <row r="20" spans="1:16" x14ac:dyDescent="0.25">
      <c r="A20" s="3">
        <v>14</v>
      </c>
      <c r="B20" s="4" t="s">
        <v>14</v>
      </c>
      <c r="C20" s="5">
        <v>592364</v>
      </c>
      <c r="D20" s="5">
        <v>592364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6" x14ac:dyDescent="0.25">
      <c r="A21" s="3">
        <v>15</v>
      </c>
      <c r="B21" s="4" t="s">
        <v>15</v>
      </c>
      <c r="C21" s="5">
        <v>34107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34107</v>
      </c>
      <c r="P21" s="5">
        <v>0</v>
      </c>
    </row>
    <row r="22" spans="1:16" x14ac:dyDescent="0.25">
      <c r="A22" s="3">
        <v>16</v>
      </c>
      <c r="B22" s="4" t="s">
        <v>16</v>
      </c>
      <c r="C22" s="5">
        <v>626471</v>
      </c>
      <c r="D22" s="5">
        <v>592364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34107</v>
      </c>
      <c r="P22" s="5">
        <v>0</v>
      </c>
    </row>
    <row r="23" spans="1:16" x14ac:dyDescent="0.25">
      <c r="A23" s="3">
        <v>17</v>
      </c>
      <c r="B23" s="4" t="s">
        <v>17</v>
      </c>
      <c r="C23" s="5">
        <v>2176853</v>
      </c>
      <c r="D23" s="5">
        <v>0</v>
      </c>
      <c r="E23" s="5">
        <v>1662</v>
      </c>
      <c r="F23" s="5">
        <v>467239</v>
      </c>
      <c r="G23" s="5">
        <v>0</v>
      </c>
      <c r="H23" s="5">
        <v>0</v>
      </c>
      <c r="I23" s="5">
        <v>1247426</v>
      </c>
      <c r="J23" s="5">
        <v>0</v>
      </c>
      <c r="K23" s="5">
        <v>2345</v>
      </c>
      <c r="L23" s="5">
        <v>0</v>
      </c>
      <c r="M23" s="5">
        <v>0</v>
      </c>
      <c r="N23" s="5">
        <v>458181</v>
      </c>
      <c r="O23" s="5">
        <v>0</v>
      </c>
      <c r="P23" s="5">
        <v>0</v>
      </c>
    </row>
    <row r="24" spans="1:16" x14ac:dyDescent="0.25">
      <c r="A24" s="3">
        <v>18</v>
      </c>
      <c r="B24" s="4" t="s">
        <v>18</v>
      </c>
      <c r="C24" s="5">
        <v>968125</v>
      </c>
      <c r="D24" s="5">
        <v>0</v>
      </c>
      <c r="E24" s="5">
        <v>0</v>
      </c>
      <c r="F24" s="5">
        <v>454993</v>
      </c>
      <c r="G24" s="5">
        <v>0</v>
      </c>
      <c r="H24" s="5">
        <v>0</v>
      </c>
      <c r="I24" s="5">
        <v>0</v>
      </c>
      <c r="J24" s="5">
        <v>0</v>
      </c>
      <c r="K24" s="5">
        <v>331566</v>
      </c>
      <c r="L24" s="5">
        <v>0</v>
      </c>
      <c r="M24" s="5">
        <v>0</v>
      </c>
      <c r="N24" s="5">
        <v>181566</v>
      </c>
      <c r="O24" s="5">
        <v>0</v>
      </c>
      <c r="P24" s="5">
        <v>0</v>
      </c>
    </row>
    <row r="25" spans="1:16" x14ac:dyDescent="0.25">
      <c r="A25" s="3">
        <v>19</v>
      </c>
      <c r="B25" s="4" t="s">
        <v>19</v>
      </c>
      <c r="C25" s="5">
        <v>455427</v>
      </c>
      <c r="D25" s="5">
        <v>0</v>
      </c>
      <c r="E25" s="5">
        <v>31253</v>
      </c>
      <c r="F25" s="5">
        <v>281192</v>
      </c>
      <c r="G25" s="5">
        <v>0</v>
      </c>
      <c r="H25" s="5">
        <v>0</v>
      </c>
      <c r="I25" s="5">
        <v>0</v>
      </c>
      <c r="J25" s="5">
        <v>16376</v>
      </c>
      <c r="K25" s="5">
        <v>20429</v>
      </c>
      <c r="L25" s="5">
        <v>0</v>
      </c>
      <c r="M25" s="5">
        <v>0</v>
      </c>
      <c r="N25" s="5">
        <v>106177</v>
      </c>
      <c r="O25" s="5">
        <v>0</v>
      </c>
      <c r="P25" s="5">
        <v>0</v>
      </c>
    </row>
    <row r="26" spans="1:16" x14ac:dyDescent="0.25">
      <c r="A26" s="3">
        <v>20</v>
      </c>
      <c r="B26" s="4" t="s">
        <v>20</v>
      </c>
      <c r="C26" s="5">
        <v>3600405</v>
      </c>
      <c r="D26" s="5">
        <v>0</v>
      </c>
      <c r="E26" s="5">
        <v>32915</v>
      </c>
      <c r="F26" s="5">
        <v>1203424</v>
      </c>
      <c r="G26" s="5">
        <v>0</v>
      </c>
      <c r="H26" s="5">
        <v>0</v>
      </c>
      <c r="I26" s="5">
        <v>1247426</v>
      </c>
      <c r="J26" s="5">
        <v>16376</v>
      </c>
      <c r="K26" s="5">
        <v>354340</v>
      </c>
      <c r="L26" s="5">
        <v>0</v>
      </c>
      <c r="M26" s="5">
        <v>0</v>
      </c>
      <c r="N26" s="5">
        <v>745924</v>
      </c>
      <c r="O26" s="5">
        <v>0</v>
      </c>
      <c r="P26" s="5">
        <v>0</v>
      </c>
    </row>
    <row r="27" spans="1:16" x14ac:dyDescent="0.25">
      <c r="A27" s="3">
        <v>21</v>
      </c>
      <c r="B27" s="4" t="s">
        <v>21</v>
      </c>
      <c r="C27" s="5">
        <v>352005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352005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x14ac:dyDescent="0.25">
      <c r="A28" s="3">
        <v>22</v>
      </c>
      <c r="B28" s="4" t="s">
        <v>22</v>
      </c>
      <c r="C28" s="5">
        <v>3742528</v>
      </c>
      <c r="D28" s="5">
        <v>0</v>
      </c>
      <c r="E28" s="5">
        <v>0</v>
      </c>
      <c r="F28" s="5">
        <v>246000</v>
      </c>
      <c r="G28" s="5">
        <v>0</v>
      </c>
      <c r="H28" s="5">
        <v>0</v>
      </c>
      <c r="I28" s="5">
        <v>126089</v>
      </c>
      <c r="J28" s="5">
        <v>203699</v>
      </c>
      <c r="K28" s="5">
        <v>2757749</v>
      </c>
      <c r="L28" s="5">
        <v>0</v>
      </c>
      <c r="M28" s="5">
        <v>0</v>
      </c>
      <c r="N28" s="5">
        <v>48000</v>
      </c>
      <c r="O28" s="5">
        <v>360991</v>
      </c>
      <c r="P28" s="5">
        <v>0</v>
      </c>
    </row>
    <row r="29" spans="1:16" x14ac:dyDescent="0.25">
      <c r="A29" s="3">
        <v>23</v>
      </c>
      <c r="B29" s="4" t="s">
        <v>23</v>
      </c>
      <c r="C29" s="5">
        <v>6513624</v>
      </c>
      <c r="D29" s="5">
        <v>3423895</v>
      </c>
      <c r="E29" s="5">
        <v>313086</v>
      </c>
      <c r="F29" s="5">
        <v>392397</v>
      </c>
      <c r="G29" s="5">
        <v>0</v>
      </c>
      <c r="H29" s="5">
        <v>0</v>
      </c>
      <c r="I29" s="5">
        <v>0</v>
      </c>
      <c r="J29" s="5">
        <v>42800</v>
      </c>
      <c r="K29" s="5">
        <v>511735</v>
      </c>
      <c r="L29" s="5">
        <v>60000</v>
      </c>
      <c r="M29" s="5">
        <v>0</v>
      </c>
      <c r="N29" s="5">
        <v>1430450</v>
      </c>
      <c r="O29" s="5">
        <v>339261</v>
      </c>
      <c r="P29" s="5">
        <v>0</v>
      </c>
    </row>
    <row r="30" spans="1:16" x14ac:dyDescent="0.25">
      <c r="A30" s="3">
        <v>24</v>
      </c>
      <c r="B30" s="4" t="s">
        <v>24</v>
      </c>
      <c r="C30" s="5">
        <v>214917</v>
      </c>
      <c r="D30" s="5">
        <v>0</v>
      </c>
      <c r="E30" s="5">
        <v>0</v>
      </c>
      <c r="F30" s="5">
        <v>214917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</row>
    <row r="31" spans="1:16" ht="26.4" x14ac:dyDescent="0.25">
      <c r="A31" s="3">
        <v>25</v>
      </c>
      <c r="B31" s="4" t="s">
        <v>25</v>
      </c>
      <c r="C31" s="5">
        <v>14208562</v>
      </c>
      <c r="D31" s="5">
        <v>3423895</v>
      </c>
      <c r="E31" s="5">
        <v>346001</v>
      </c>
      <c r="F31" s="5">
        <v>1841821</v>
      </c>
      <c r="G31" s="5">
        <v>0</v>
      </c>
      <c r="H31" s="5">
        <v>0</v>
      </c>
      <c r="I31" s="5">
        <v>1373515</v>
      </c>
      <c r="J31" s="5">
        <v>262875</v>
      </c>
      <c r="K31" s="5">
        <v>3975829</v>
      </c>
      <c r="L31" s="5">
        <v>60000</v>
      </c>
      <c r="M31" s="5">
        <v>0</v>
      </c>
      <c r="N31" s="5">
        <v>2224374</v>
      </c>
      <c r="O31" s="5">
        <v>700252</v>
      </c>
      <c r="P31" s="5">
        <v>0</v>
      </c>
    </row>
    <row r="32" spans="1:16" ht="26.4" x14ac:dyDescent="0.25">
      <c r="A32" s="3">
        <v>26</v>
      </c>
      <c r="B32" s="4" t="s">
        <v>26</v>
      </c>
      <c r="C32" s="5">
        <v>2794948</v>
      </c>
      <c r="D32" s="5">
        <v>693689</v>
      </c>
      <c r="E32" s="5">
        <v>39965</v>
      </c>
      <c r="F32" s="5">
        <v>344766</v>
      </c>
      <c r="G32" s="5">
        <v>0</v>
      </c>
      <c r="H32" s="5">
        <v>0</v>
      </c>
      <c r="I32" s="5">
        <v>351064</v>
      </c>
      <c r="J32" s="5">
        <v>164617</v>
      </c>
      <c r="K32" s="5">
        <v>487462</v>
      </c>
      <c r="L32" s="5">
        <v>0</v>
      </c>
      <c r="M32" s="5">
        <v>0</v>
      </c>
      <c r="N32" s="5">
        <v>394397</v>
      </c>
      <c r="O32" s="5">
        <v>318988</v>
      </c>
      <c r="P32" s="5">
        <v>0</v>
      </c>
    </row>
    <row r="33" spans="1:16" x14ac:dyDescent="0.25">
      <c r="A33" s="3">
        <v>27</v>
      </c>
      <c r="B33" s="4" t="s">
        <v>27</v>
      </c>
      <c r="C33" s="5">
        <v>100304</v>
      </c>
      <c r="D33" s="5">
        <v>100304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</row>
    <row r="34" spans="1:16" ht="26.4" x14ac:dyDescent="0.25">
      <c r="A34" s="3">
        <v>28</v>
      </c>
      <c r="B34" s="4" t="s">
        <v>28</v>
      </c>
      <c r="C34" s="5">
        <v>2895252</v>
      </c>
      <c r="D34" s="5">
        <v>793993</v>
      </c>
      <c r="E34" s="5">
        <v>39965</v>
      </c>
      <c r="F34" s="5">
        <v>344766</v>
      </c>
      <c r="G34" s="5">
        <v>0</v>
      </c>
      <c r="H34" s="5">
        <v>0</v>
      </c>
      <c r="I34" s="5">
        <v>351064</v>
      </c>
      <c r="J34" s="5">
        <v>164617</v>
      </c>
      <c r="K34" s="5">
        <v>487462</v>
      </c>
      <c r="L34" s="5">
        <v>0</v>
      </c>
      <c r="M34" s="5">
        <v>0</v>
      </c>
      <c r="N34" s="5">
        <v>394397</v>
      </c>
      <c r="O34" s="5">
        <v>318988</v>
      </c>
      <c r="P34" s="5">
        <v>0</v>
      </c>
    </row>
    <row r="35" spans="1:16" x14ac:dyDescent="0.25">
      <c r="A35" s="6">
        <v>29</v>
      </c>
      <c r="B35" s="7" t="s">
        <v>29</v>
      </c>
      <c r="C35" s="8">
        <v>20098611</v>
      </c>
      <c r="D35" s="8">
        <v>4853180</v>
      </c>
      <c r="E35" s="8">
        <v>385966</v>
      </c>
      <c r="F35" s="8">
        <v>2186587</v>
      </c>
      <c r="G35" s="8">
        <v>0</v>
      </c>
      <c r="H35" s="8">
        <v>0</v>
      </c>
      <c r="I35" s="8">
        <v>1724579</v>
      </c>
      <c r="J35" s="8">
        <v>817112</v>
      </c>
      <c r="K35" s="8">
        <v>4709070</v>
      </c>
      <c r="L35" s="8">
        <v>60000</v>
      </c>
      <c r="M35" s="8">
        <v>105100</v>
      </c>
      <c r="N35" s="8">
        <v>3319475</v>
      </c>
      <c r="O35" s="8">
        <v>1937542</v>
      </c>
      <c r="P35" s="8">
        <v>0</v>
      </c>
    </row>
    <row r="36" spans="1:16" ht="26.4" x14ac:dyDescent="0.25">
      <c r="A36" s="3">
        <v>30</v>
      </c>
      <c r="B36" s="4" t="s">
        <v>30</v>
      </c>
      <c r="C36" s="5">
        <v>1855000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1855000</v>
      </c>
    </row>
    <row r="37" spans="1:16" x14ac:dyDescent="0.25">
      <c r="A37" s="3">
        <v>31</v>
      </c>
      <c r="B37" s="4" t="s">
        <v>81</v>
      </c>
      <c r="C37" s="5">
        <v>1615000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1615000</v>
      </c>
    </row>
    <row r="38" spans="1:16" ht="39.6" x14ac:dyDescent="0.25">
      <c r="A38" s="3">
        <v>32</v>
      </c>
      <c r="B38" s="4" t="s">
        <v>32</v>
      </c>
      <c r="C38" s="5">
        <v>240000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240000</v>
      </c>
    </row>
    <row r="39" spans="1:16" ht="26.4" x14ac:dyDescent="0.25">
      <c r="A39" s="6">
        <v>33</v>
      </c>
      <c r="B39" s="7" t="s">
        <v>33</v>
      </c>
      <c r="C39" s="8">
        <v>1855000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1855000</v>
      </c>
    </row>
    <row r="40" spans="1:16" ht="26.4" x14ac:dyDescent="0.25">
      <c r="A40" s="3">
        <v>34</v>
      </c>
      <c r="B40" s="4" t="s">
        <v>34</v>
      </c>
      <c r="C40" s="5">
        <v>3413986</v>
      </c>
      <c r="D40" s="5">
        <v>0</v>
      </c>
      <c r="E40" s="5">
        <v>0</v>
      </c>
      <c r="F40" s="5">
        <v>0</v>
      </c>
      <c r="G40" s="5">
        <v>0</v>
      </c>
      <c r="H40" s="5">
        <v>3413986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1:16" x14ac:dyDescent="0.25">
      <c r="A41" s="3">
        <v>35</v>
      </c>
      <c r="B41" s="4" t="s">
        <v>35</v>
      </c>
      <c r="C41" s="5">
        <v>600000</v>
      </c>
      <c r="D41" s="5">
        <v>0</v>
      </c>
      <c r="E41" s="5">
        <v>0</v>
      </c>
      <c r="F41" s="5">
        <v>0</v>
      </c>
      <c r="G41" s="5">
        <v>0</v>
      </c>
      <c r="H41" s="5">
        <v>600000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</row>
    <row r="42" spans="1:16" x14ac:dyDescent="0.25">
      <c r="A42" s="3">
        <v>36</v>
      </c>
      <c r="B42" s="4" t="s">
        <v>36</v>
      </c>
      <c r="C42" s="5">
        <v>2813986</v>
      </c>
      <c r="D42" s="5">
        <v>0</v>
      </c>
      <c r="E42" s="5">
        <v>0</v>
      </c>
      <c r="F42" s="5">
        <v>0</v>
      </c>
      <c r="G42" s="5">
        <v>0</v>
      </c>
      <c r="H42" s="5">
        <v>2813986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</row>
    <row r="43" spans="1:16" ht="26.4" x14ac:dyDescent="0.25">
      <c r="A43" s="3">
        <v>37</v>
      </c>
      <c r="B43" s="4" t="s">
        <v>37</v>
      </c>
      <c r="C43" s="5">
        <v>200000</v>
      </c>
      <c r="D43" s="5">
        <v>0</v>
      </c>
      <c r="E43" s="5">
        <v>0</v>
      </c>
      <c r="F43" s="5">
        <v>0</v>
      </c>
      <c r="G43" s="5">
        <v>0</v>
      </c>
      <c r="H43" s="5">
        <v>200000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</row>
    <row r="44" spans="1:16" x14ac:dyDescent="0.25">
      <c r="A44" s="3">
        <v>38</v>
      </c>
      <c r="B44" s="4" t="s">
        <v>38</v>
      </c>
      <c r="C44" s="5">
        <v>200000</v>
      </c>
      <c r="D44" s="5">
        <v>0</v>
      </c>
      <c r="E44" s="5">
        <v>0</v>
      </c>
      <c r="F44" s="5">
        <v>0</v>
      </c>
      <c r="G44" s="5">
        <v>0</v>
      </c>
      <c r="H44" s="5">
        <v>200000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</row>
    <row r="45" spans="1:16" ht="39.6" x14ac:dyDescent="0.25">
      <c r="A45" s="6">
        <v>39</v>
      </c>
      <c r="B45" s="7" t="s">
        <v>40</v>
      </c>
      <c r="C45" s="8">
        <v>3613986</v>
      </c>
      <c r="D45" s="8">
        <v>0</v>
      </c>
      <c r="E45" s="8">
        <v>0</v>
      </c>
      <c r="F45" s="8">
        <v>0</v>
      </c>
      <c r="G45" s="8">
        <v>0</v>
      </c>
      <c r="H45" s="8">
        <v>3613986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x14ac:dyDescent="0.25">
      <c r="A46" s="3">
        <v>40</v>
      </c>
      <c r="B46" s="4" t="s">
        <v>41</v>
      </c>
      <c r="C46" s="5">
        <v>7796913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5296000</v>
      </c>
      <c r="J46" s="5">
        <v>0</v>
      </c>
      <c r="K46" s="5">
        <v>2450000</v>
      </c>
      <c r="L46" s="5">
        <v>0</v>
      </c>
      <c r="M46" s="5">
        <v>0</v>
      </c>
      <c r="N46" s="5">
        <v>50913</v>
      </c>
      <c r="O46" s="5">
        <v>0</v>
      </c>
      <c r="P46" s="5">
        <v>0</v>
      </c>
    </row>
    <row r="47" spans="1:16" ht="26.4" x14ac:dyDescent="0.25">
      <c r="A47" s="3">
        <v>41</v>
      </c>
      <c r="B47" s="4" t="s">
        <v>42</v>
      </c>
      <c r="C47" s="5">
        <v>2105167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1429920</v>
      </c>
      <c r="J47" s="5">
        <v>0</v>
      </c>
      <c r="K47" s="5">
        <v>661500</v>
      </c>
      <c r="L47" s="5">
        <v>0</v>
      </c>
      <c r="M47" s="5">
        <v>0</v>
      </c>
      <c r="N47" s="5">
        <v>13747</v>
      </c>
      <c r="O47" s="5">
        <v>0</v>
      </c>
      <c r="P47" s="5">
        <v>0</v>
      </c>
    </row>
    <row r="48" spans="1:16" ht="26.4" x14ac:dyDescent="0.25">
      <c r="A48" s="6">
        <v>42</v>
      </c>
      <c r="B48" s="7" t="s">
        <v>43</v>
      </c>
      <c r="C48" s="8">
        <v>9902080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6725920</v>
      </c>
      <c r="J48" s="8">
        <v>0</v>
      </c>
      <c r="K48" s="8">
        <v>3111500</v>
      </c>
      <c r="L48" s="8">
        <v>0</v>
      </c>
      <c r="M48" s="8">
        <v>0</v>
      </c>
      <c r="N48" s="8">
        <v>64660</v>
      </c>
      <c r="O48" s="8">
        <v>0</v>
      </c>
      <c r="P48" s="8">
        <v>0</v>
      </c>
    </row>
    <row r="49" spans="1:16" ht="26.4" x14ac:dyDescent="0.25">
      <c r="A49" s="6">
        <v>43</v>
      </c>
      <c r="B49" s="7" t="s">
        <v>46</v>
      </c>
      <c r="C49" s="8">
        <v>53792763</v>
      </c>
      <c r="D49" s="8">
        <v>12434539</v>
      </c>
      <c r="E49" s="8">
        <v>385966</v>
      </c>
      <c r="F49" s="8">
        <v>2186587</v>
      </c>
      <c r="G49" s="8">
        <v>0</v>
      </c>
      <c r="H49" s="8">
        <v>3613986</v>
      </c>
      <c r="I49" s="8">
        <v>8450499</v>
      </c>
      <c r="J49" s="8">
        <v>3323014</v>
      </c>
      <c r="K49" s="8">
        <v>8043412</v>
      </c>
      <c r="L49" s="8">
        <v>60000</v>
      </c>
      <c r="M49" s="8">
        <v>1145800</v>
      </c>
      <c r="N49" s="8">
        <v>5736117</v>
      </c>
      <c r="O49" s="8">
        <v>6557843</v>
      </c>
      <c r="P49" s="8">
        <v>1855000</v>
      </c>
    </row>
    <row r="50" spans="1:16" ht="26.4" x14ac:dyDescent="0.25">
      <c r="A50" s="3">
        <v>44</v>
      </c>
      <c r="B50" s="4" t="s">
        <v>60</v>
      </c>
      <c r="C50" s="5">
        <v>963161</v>
      </c>
      <c r="D50" s="5">
        <v>0</v>
      </c>
      <c r="E50" s="5">
        <v>0</v>
      </c>
      <c r="F50" s="5">
        <v>0</v>
      </c>
      <c r="G50" s="5">
        <v>963161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</row>
    <row r="51" spans="1:16" ht="26.4" x14ac:dyDescent="0.25">
      <c r="A51" s="3">
        <v>45</v>
      </c>
      <c r="B51" s="4" t="s">
        <v>82</v>
      </c>
      <c r="C51" s="5">
        <v>963161</v>
      </c>
      <c r="D51" s="5">
        <v>0</v>
      </c>
      <c r="E51" s="5">
        <v>0</v>
      </c>
      <c r="F51" s="5">
        <v>0</v>
      </c>
      <c r="G51" s="5">
        <v>963161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</row>
    <row r="52" spans="1:16" ht="26.4" x14ac:dyDescent="0.25">
      <c r="A52" s="6">
        <v>46</v>
      </c>
      <c r="B52" s="7" t="s">
        <v>83</v>
      </c>
      <c r="C52" s="8">
        <v>963161</v>
      </c>
      <c r="D52" s="8">
        <v>0</v>
      </c>
      <c r="E52" s="8">
        <v>0</v>
      </c>
      <c r="F52" s="8">
        <v>0</v>
      </c>
      <c r="G52" s="8">
        <v>963161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x14ac:dyDescent="0.25">
      <c r="A53" s="225">
        <v>47</v>
      </c>
      <c r="B53" s="186" t="s">
        <v>84</v>
      </c>
      <c r="C53" s="187">
        <v>54755924</v>
      </c>
      <c r="D53" s="187">
        <v>12434539</v>
      </c>
      <c r="E53" s="187">
        <v>385966</v>
      </c>
      <c r="F53" s="187">
        <v>2186587</v>
      </c>
      <c r="G53" s="187">
        <v>963161</v>
      </c>
      <c r="H53" s="187">
        <v>3613986</v>
      </c>
      <c r="I53" s="187">
        <v>8450499</v>
      </c>
      <c r="J53" s="187">
        <v>3323014</v>
      </c>
      <c r="K53" s="187">
        <v>8043412</v>
      </c>
      <c r="L53" s="187">
        <v>60000</v>
      </c>
      <c r="M53" s="187">
        <v>1145800</v>
      </c>
      <c r="N53" s="187">
        <v>5736117</v>
      </c>
      <c r="O53" s="187">
        <v>6557843</v>
      </c>
      <c r="P53" s="187">
        <v>1855000</v>
      </c>
    </row>
    <row r="54" spans="1:16" x14ac:dyDescent="0.25">
      <c r="A54" s="3">
        <v>48</v>
      </c>
      <c r="B54" s="4" t="s">
        <v>85</v>
      </c>
      <c r="C54" s="5">
        <v>4</v>
      </c>
      <c r="D54" s="5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5">
        <v>1</v>
      </c>
      <c r="P54" s="5">
        <v>0</v>
      </c>
    </row>
  </sheetData>
  <mergeCells count="4">
    <mergeCell ref="A5:P5"/>
    <mergeCell ref="N1:P1"/>
    <mergeCell ref="O4:P4"/>
    <mergeCell ref="A3:P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workbookViewId="0">
      <pane ySplit="6" topLeftCell="A31" activePane="bottomLeft" state="frozen"/>
      <selection pane="bottomLeft" activeCell="A3" sqref="A3:K3"/>
    </sheetView>
  </sheetViews>
  <sheetFormatPr defaultRowHeight="13.2" x14ac:dyDescent="0.25"/>
  <cols>
    <col min="1" max="1" width="8.21875" style="2" customWidth="1"/>
    <col min="2" max="2" width="41" style="2" customWidth="1"/>
    <col min="3" max="3" width="14.88671875" style="2" customWidth="1"/>
    <col min="4" max="4" width="21.5546875" style="2" customWidth="1"/>
    <col min="5" max="5" width="15.5546875" style="2" customWidth="1"/>
    <col min="6" max="6" width="17.88671875" style="2" customWidth="1"/>
    <col min="7" max="7" width="17.44140625" style="2" customWidth="1"/>
    <col min="8" max="8" width="15" style="2" customWidth="1"/>
    <col min="9" max="9" width="14.21875" style="2" customWidth="1"/>
    <col min="10" max="10" width="15.5546875" style="2" customWidth="1"/>
    <col min="11" max="11" width="19.5546875" style="2" customWidth="1"/>
    <col min="12" max="16384" width="8.88671875" style="2"/>
  </cols>
  <sheetData>
    <row r="1" spans="1:11" x14ac:dyDescent="0.25">
      <c r="I1" s="233" t="s">
        <v>230</v>
      </c>
      <c r="J1" s="233"/>
      <c r="K1" s="233"/>
    </row>
    <row r="2" spans="1:11" x14ac:dyDescent="0.25">
      <c r="I2" s="9"/>
      <c r="J2" s="9"/>
      <c r="K2" s="9"/>
    </row>
    <row r="3" spans="1:11" ht="17.399999999999999" customHeight="1" x14ac:dyDescent="0.25">
      <c r="A3" s="234" t="s">
        <v>385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ht="13.8" thickBot="1" x14ac:dyDescent="0.3">
      <c r="J4" s="232" t="s">
        <v>202</v>
      </c>
      <c r="K4" s="232"/>
    </row>
    <row r="5" spans="1:11" ht="16.2" thickTop="1" x14ac:dyDescent="0.25">
      <c r="A5" s="229" t="s">
        <v>86</v>
      </c>
      <c r="B5" s="237"/>
      <c r="C5" s="237"/>
      <c r="D5" s="237"/>
      <c r="E5" s="237"/>
      <c r="F5" s="237"/>
      <c r="G5" s="237"/>
      <c r="H5" s="237"/>
      <c r="I5" s="237"/>
      <c r="J5" s="237"/>
      <c r="K5" s="238"/>
    </row>
    <row r="6" spans="1:11" ht="103.8" customHeight="1" x14ac:dyDescent="0.25">
      <c r="A6" s="206"/>
      <c r="B6" s="205" t="s">
        <v>1</v>
      </c>
      <c r="C6" s="205" t="s">
        <v>67</v>
      </c>
      <c r="D6" s="205" t="s">
        <v>68</v>
      </c>
      <c r="E6" s="205" t="s">
        <v>69</v>
      </c>
      <c r="F6" s="205" t="s">
        <v>70</v>
      </c>
      <c r="G6" s="205" t="s">
        <v>71</v>
      </c>
      <c r="H6" s="205" t="s">
        <v>72</v>
      </c>
      <c r="I6" s="205" t="s">
        <v>87</v>
      </c>
      <c r="J6" s="205" t="s">
        <v>79</v>
      </c>
      <c r="K6" s="207" t="s">
        <v>88</v>
      </c>
    </row>
    <row r="7" spans="1:11" ht="26.4" x14ac:dyDescent="0.25">
      <c r="A7" s="192">
        <v>1</v>
      </c>
      <c r="B7" s="4" t="s">
        <v>48</v>
      </c>
      <c r="C7" s="5">
        <v>16568821</v>
      </c>
      <c r="D7" s="5">
        <v>0</v>
      </c>
      <c r="E7" s="5">
        <v>0</v>
      </c>
      <c r="F7" s="5">
        <v>0</v>
      </c>
      <c r="G7" s="5">
        <v>16568821</v>
      </c>
      <c r="H7" s="5">
        <v>0</v>
      </c>
      <c r="I7" s="5">
        <v>0</v>
      </c>
      <c r="J7" s="5">
        <v>0</v>
      </c>
      <c r="K7" s="193">
        <v>0</v>
      </c>
    </row>
    <row r="8" spans="1:11" ht="26.4" x14ac:dyDescent="0.25">
      <c r="A8" s="192">
        <v>2</v>
      </c>
      <c r="B8" s="4" t="s">
        <v>49</v>
      </c>
      <c r="C8" s="5">
        <v>9393931</v>
      </c>
      <c r="D8" s="5">
        <v>0</v>
      </c>
      <c r="E8" s="5">
        <v>0</v>
      </c>
      <c r="F8" s="5">
        <v>0</v>
      </c>
      <c r="G8" s="5">
        <v>9393931</v>
      </c>
      <c r="H8" s="5">
        <v>0</v>
      </c>
      <c r="I8" s="5">
        <v>0</v>
      </c>
      <c r="J8" s="5">
        <v>0</v>
      </c>
      <c r="K8" s="193">
        <v>0</v>
      </c>
    </row>
    <row r="9" spans="1:11" ht="39.6" x14ac:dyDescent="0.25">
      <c r="A9" s="192">
        <v>3</v>
      </c>
      <c r="B9" s="4" t="s">
        <v>231</v>
      </c>
      <c r="C9" s="5">
        <v>9393931</v>
      </c>
      <c r="D9" s="5">
        <v>0</v>
      </c>
      <c r="E9" s="5">
        <v>0</v>
      </c>
      <c r="F9" s="5">
        <v>0</v>
      </c>
      <c r="G9" s="5">
        <v>9393931</v>
      </c>
      <c r="H9" s="5">
        <v>0</v>
      </c>
      <c r="I9" s="5">
        <v>0</v>
      </c>
      <c r="J9" s="5">
        <v>0</v>
      </c>
      <c r="K9" s="193">
        <v>0</v>
      </c>
    </row>
    <row r="10" spans="1:11" ht="26.4" x14ac:dyDescent="0.25">
      <c r="A10" s="192">
        <v>4</v>
      </c>
      <c r="B10" s="4" t="s">
        <v>50</v>
      </c>
      <c r="C10" s="5">
        <v>2712654</v>
      </c>
      <c r="D10" s="5">
        <v>0</v>
      </c>
      <c r="E10" s="5">
        <v>0</v>
      </c>
      <c r="F10" s="5">
        <v>0</v>
      </c>
      <c r="G10" s="5">
        <v>2712654</v>
      </c>
      <c r="H10" s="5">
        <v>0</v>
      </c>
      <c r="I10" s="5">
        <v>0</v>
      </c>
      <c r="J10" s="5">
        <v>0</v>
      </c>
      <c r="K10" s="193">
        <v>0</v>
      </c>
    </row>
    <row r="11" spans="1:11" x14ac:dyDescent="0.25">
      <c r="A11" s="192">
        <v>5</v>
      </c>
      <c r="B11" s="4" t="s">
        <v>205</v>
      </c>
      <c r="C11" s="5">
        <v>28675406</v>
      </c>
      <c r="D11" s="5">
        <v>0</v>
      </c>
      <c r="E11" s="5">
        <v>0</v>
      </c>
      <c r="F11" s="5">
        <v>0</v>
      </c>
      <c r="G11" s="5">
        <v>28675406</v>
      </c>
      <c r="H11" s="5">
        <v>0</v>
      </c>
      <c r="I11" s="5">
        <v>0</v>
      </c>
      <c r="J11" s="5">
        <v>0</v>
      </c>
      <c r="K11" s="193">
        <v>0</v>
      </c>
    </row>
    <row r="12" spans="1:11" ht="26.4" x14ac:dyDescent="0.25">
      <c r="A12" s="192">
        <v>6</v>
      </c>
      <c r="B12" s="4" t="s">
        <v>206</v>
      </c>
      <c r="C12" s="5">
        <v>456000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456000</v>
      </c>
      <c r="J12" s="5">
        <v>0</v>
      </c>
      <c r="K12" s="193">
        <v>0</v>
      </c>
    </row>
    <row r="13" spans="1:11" x14ac:dyDescent="0.25">
      <c r="A13" s="192">
        <v>7</v>
      </c>
      <c r="B13" s="4" t="s">
        <v>52</v>
      </c>
      <c r="C13" s="5">
        <v>456000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456000</v>
      </c>
      <c r="J13" s="5">
        <v>0</v>
      </c>
      <c r="K13" s="193">
        <v>0</v>
      </c>
    </row>
    <row r="14" spans="1:11" ht="26.4" x14ac:dyDescent="0.25">
      <c r="A14" s="197">
        <v>8</v>
      </c>
      <c r="B14" s="7" t="s">
        <v>232</v>
      </c>
      <c r="C14" s="8">
        <v>29131406</v>
      </c>
      <c r="D14" s="8">
        <v>0</v>
      </c>
      <c r="E14" s="8">
        <v>0</v>
      </c>
      <c r="F14" s="8">
        <v>0</v>
      </c>
      <c r="G14" s="8">
        <v>28675406</v>
      </c>
      <c r="H14" s="8">
        <v>0</v>
      </c>
      <c r="I14" s="8">
        <v>456000</v>
      </c>
      <c r="J14" s="8">
        <v>0</v>
      </c>
      <c r="K14" s="195">
        <v>0</v>
      </c>
    </row>
    <row r="15" spans="1:11" ht="26.4" x14ac:dyDescent="0.25">
      <c r="A15" s="192">
        <v>9</v>
      </c>
      <c r="B15" s="4" t="s">
        <v>233</v>
      </c>
      <c r="C15" s="5">
        <v>3879999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3879999</v>
      </c>
      <c r="J15" s="5">
        <v>0</v>
      </c>
      <c r="K15" s="193">
        <v>0</v>
      </c>
    </row>
    <row r="16" spans="1:11" x14ac:dyDescent="0.25">
      <c r="A16" s="192">
        <v>10</v>
      </c>
      <c r="B16" s="4" t="s">
        <v>53</v>
      </c>
      <c r="C16" s="5">
        <v>3879999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3879999</v>
      </c>
      <c r="J16" s="5">
        <v>0</v>
      </c>
      <c r="K16" s="193">
        <v>0</v>
      </c>
    </row>
    <row r="17" spans="1:11" ht="26.4" x14ac:dyDescent="0.25">
      <c r="A17" s="197">
        <v>11</v>
      </c>
      <c r="B17" s="7" t="s">
        <v>209</v>
      </c>
      <c r="C17" s="8">
        <v>3879999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3879999</v>
      </c>
      <c r="J17" s="8">
        <v>0</v>
      </c>
      <c r="K17" s="195">
        <v>0</v>
      </c>
    </row>
    <row r="18" spans="1:11" x14ac:dyDescent="0.25">
      <c r="A18" s="192">
        <v>12</v>
      </c>
      <c r="B18" s="4" t="s">
        <v>234</v>
      </c>
      <c r="C18" s="5">
        <v>1979955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193">
        <v>1979955</v>
      </c>
    </row>
    <row r="19" spans="1:11" x14ac:dyDescent="0.25">
      <c r="A19" s="192">
        <v>13</v>
      </c>
      <c r="B19" s="4" t="s">
        <v>54</v>
      </c>
      <c r="C19" s="5">
        <v>329800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193">
        <v>329800</v>
      </c>
    </row>
    <row r="20" spans="1:11" x14ac:dyDescent="0.25">
      <c r="A20" s="192">
        <v>14</v>
      </c>
      <c r="B20" s="4" t="s">
        <v>55</v>
      </c>
      <c r="C20" s="5">
        <v>1650155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193">
        <v>1650155</v>
      </c>
    </row>
    <row r="21" spans="1:11" x14ac:dyDescent="0.25">
      <c r="A21" s="192">
        <v>15</v>
      </c>
      <c r="B21" s="4" t="s">
        <v>235</v>
      </c>
      <c r="C21" s="5">
        <v>13511272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193">
        <v>13511272</v>
      </c>
    </row>
    <row r="22" spans="1:11" ht="26.4" x14ac:dyDescent="0.25">
      <c r="A22" s="192">
        <v>16</v>
      </c>
      <c r="B22" s="4" t="s">
        <v>56</v>
      </c>
      <c r="C22" s="5">
        <v>13511272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193">
        <v>13511272</v>
      </c>
    </row>
    <row r="23" spans="1:11" x14ac:dyDescent="0.25">
      <c r="A23" s="192">
        <v>17</v>
      </c>
      <c r="B23" s="4" t="s">
        <v>212</v>
      </c>
      <c r="C23" s="5">
        <v>1017300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193">
        <v>1017300</v>
      </c>
    </row>
    <row r="24" spans="1:11" ht="26.4" x14ac:dyDescent="0.25">
      <c r="A24" s="192">
        <v>18</v>
      </c>
      <c r="B24" s="4" t="s">
        <v>57</v>
      </c>
      <c r="C24" s="5">
        <v>1017300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193">
        <v>1017300</v>
      </c>
    </row>
    <row r="25" spans="1:11" x14ac:dyDescent="0.25">
      <c r="A25" s="192">
        <v>19</v>
      </c>
      <c r="B25" s="4" t="s">
        <v>213</v>
      </c>
      <c r="C25" s="5">
        <v>14528572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193">
        <v>14528572</v>
      </c>
    </row>
    <row r="26" spans="1:11" x14ac:dyDescent="0.25">
      <c r="A26" s="192">
        <v>20</v>
      </c>
      <c r="B26" s="4" t="s">
        <v>214</v>
      </c>
      <c r="C26" s="5">
        <v>157382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193">
        <v>157382</v>
      </c>
    </row>
    <row r="27" spans="1:11" x14ac:dyDescent="0.25">
      <c r="A27" s="192">
        <v>21</v>
      </c>
      <c r="B27" s="4" t="s">
        <v>58</v>
      </c>
      <c r="C27" s="5">
        <v>130000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193">
        <v>130000</v>
      </c>
    </row>
    <row r="28" spans="1:11" x14ac:dyDescent="0.25">
      <c r="A28" s="197">
        <v>22</v>
      </c>
      <c r="B28" s="7" t="s">
        <v>215</v>
      </c>
      <c r="C28" s="8">
        <v>16665909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195">
        <v>16665909</v>
      </c>
    </row>
    <row r="29" spans="1:11" x14ac:dyDescent="0.25">
      <c r="A29" s="192">
        <v>23</v>
      </c>
      <c r="B29" s="4" t="s">
        <v>236</v>
      </c>
      <c r="C29" s="5">
        <v>420000</v>
      </c>
      <c r="D29" s="5">
        <v>0</v>
      </c>
      <c r="E29" s="5">
        <v>0</v>
      </c>
      <c r="F29" s="5">
        <v>420000</v>
      </c>
      <c r="G29" s="5">
        <v>0</v>
      </c>
      <c r="H29" s="5">
        <v>0</v>
      </c>
      <c r="I29" s="5">
        <v>0</v>
      </c>
      <c r="J29" s="5">
        <v>0</v>
      </c>
      <c r="K29" s="193">
        <v>0</v>
      </c>
    </row>
    <row r="30" spans="1:11" x14ac:dyDescent="0.25">
      <c r="A30" s="192">
        <v>24</v>
      </c>
      <c r="B30" s="4" t="s">
        <v>237</v>
      </c>
      <c r="C30" s="5">
        <v>4276517</v>
      </c>
      <c r="D30" s="5">
        <v>0</v>
      </c>
      <c r="E30" s="5">
        <v>5000</v>
      </c>
      <c r="F30" s="5">
        <v>4271517</v>
      </c>
      <c r="G30" s="5">
        <v>0</v>
      </c>
      <c r="H30" s="5">
        <v>0</v>
      </c>
      <c r="I30" s="5">
        <v>0</v>
      </c>
      <c r="J30" s="5">
        <v>0</v>
      </c>
      <c r="K30" s="193">
        <v>0</v>
      </c>
    </row>
    <row r="31" spans="1:11" ht="26.4" x14ac:dyDescent="0.25">
      <c r="A31" s="192">
        <v>25</v>
      </c>
      <c r="B31" s="4" t="s">
        <v>218</v>
      </c>
      <c r="C31" s="5">
        <v>255</v>
      </c>
      <c r="D31" s="5">
        <v>255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193">
        <v>0</v>
      </c>
    </row>
    <row r="32" spans="1:11" ht="26.4" x14ac:dyDescent="0.25">
      <c r="A32" s="192">
        <v>26</v>
      </c>
      <c r="B32" s="4" t="s">
        <v>238</v>
      </c>
      <c r="C32" s="5">
        <v>255</v>
      </c>
      <c r="D32" s="5">
        <v>255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193">
        <v>0</v>
      </c>
    </row>
    <row r="33" spans="1:11" x14ac:dyDescent="0.25">
      <c r="A33" s="192">
        <v>27</v>
      </c>
      <c r="B33" s="4" t="s">
        <v>239</v>
      </c>
      <c r="C33" s="5">
        <v>2161961</v>
      </c>
      <c r="D33" s="5">
        <v>3732</v>
      </c>
      <c r="E33" s="5">
        <v>0</v>
      </c>
      <c r="F33" s="5">
        <v>61364</v>
      </c>
      <c r="G33" s="5">
        <v>0</v>
      </c>
      <c r="H33" s="5">
        <v>0</v>
      </c>
      <c r="I33" s="5">
        <v>0</v>
      </c>
      <c r="J33" s="5">
        <v>2096865</v>
      </c>
      <c r="K33" s="193">
        <v>0</v>
      </c>
    </row>
    <row r="34" spans="1:11" x14ac:dyDescent="0.25">
      <c r="A34" s="197">
        <v>28</v>
      </c>
      <c r="B34" s="7" t="s">
        <v>221</v>
      </c>
      <c r="C34" s="8">
        <v>6858733</v>
      </c>
      <c r="D34" s="8">
        <v>3987</v>
      </c>
      <c r="E34" s="8">
        <v>5000</v>
      </c>
      <c r="F34" s="8">
        <v>4752881</v>
      </c>
      <c r="G34" s="8">
        <v>0</v>
      </c>
      <c r="H34" s="8">
        <v>0</v>
      </c>
      <c r="I34" s="8">
        <v>0</v>
      </c>
      <c r="J34" s="8">
        <v>2096865</v>
      </c>
      <c r="K34" s="195">
        <v>0</v>
      </c>
    </row>
    <row r="35" spans="1:11" x14ac:dyDescent="0.25">
      <c r="A35" s="197">
        <v>29</v>
      </c>
      <c r="B35" s="7" t="s">
        <v>222</v>
      </c>
      <c r="C35" s="8">
        <v>56536047</v>
      </c>
      <c r="D35" s="8">
        <v>3987</v>
      </c>
      <c r="E35" s="8">
        <v>5000</v>
      </c>
      <c r="F35" s="8">
        <v>4752881</v>
      </c>
      <c r="G35" s="8">
        <v>28675406</v>
      </c>
      <c r="H35" s="8">
        <v>0</v>
      </c>
      <c r="I35" s="8">
        <v>4335999</v>
      </c>
      <c r="J35" s="8">
        <v>2096865</v>
      </c>
      <c r="K35" s="195">
        <v>16665909</v>
      </c>
    </row>
    <row r="36" spans="1:11" ht="26.4" x14ac:dyDescent="0.25">
      <c r="A36" s="192">
        <v>30</v>
      </c>
      <c r="B36" s="4" t="s">
        <v>64</v>
      </c>
      <c r="C36" s="5">
        <v>27694108</v>
      </c>
      <c r="D36" s="5">
        <v>0</v>
      </c>
      <c r="E36" s="5">
        <v>0</v>
      </c>
      <c r="F36" s="5">
        <v>0</v>
      </c>
      <c r="G36" s="5">
        <v>0</v>
      </c>
      <c r="H36" s="5">
        <v>27694108</v>
      </c>
      <c r="I36" s="5">
        <v>0</v>
      </c>
      <c r="J36" s="5">
        <v>0</v>
      </c>
      <c r="K36" s="193">
        <v>0</v>
      </c>
    </row>
    <row r="37" spans="1:11" x14ac:dyDescent="0.25">
      <c r="A37" s="192">
        <v>31</v>
      </c>
      <c r="B37" s="4" t="s">
        <v>240</v>
      </c>
      <c r="C37" s="5">
        <v>27694108</v>
      </c>
      <c r="D37" s="5">
        <v>0</v>
      </c>
      <c r="E37" s="5">
        <v>0</v>
      </c>
      <c r="F37" s="5">
        <v>0</v>
      </c>
      <c r="G37" s="5">
        <v>0</v>
      </c>
      <c r="H37" s="5">
        <v>27694108</v>
      </c>
      <c r="I37" s="5">
        <v>0</v>
      </c>
      <c r="J37" s="5">
        <v>0</v>
      </c>
      <c r="K37" s="193">
        <v>0</v>
      </c>
    </row>
    <row r="38" spans="1:11" x14ac:dyDescent="0.25">
      <c r="A38" s="192">
        <v>32</v>
      </c>
      <c r="B38" s="4" t="s">
        <v>65</v>
      </c>
      <c r="C38" s="5">
        <v>982857</v>
      </c>
      <c r="D38" s="5">
        <v>0</v>
      </c>
      <c r="E38" s="5">
        <v>0</v>
      </c>
      <c r="F38" s="5">
        <v>0</v>
      </c>
      <c r="G38" s="5">
        <v>982857</v>
      </c>
      <c r="H38" s="5">
        <v>0</v>
      </c>
      <c r="I38" s="5">
        <v>0</v>
      </c>
      <c r="J38" s="5">
        <v>0</v>
      </c>
      <c r="K38" s="193">
        <v>0</v>
      </c>
    </row>
    <row r="39" spans="1:11" x14ac:dyDescent="0.25">
      <c r="A39" s="192">
        <v>33</v>
      </c>
      <c r="B39" s="4" t="s">
        <v>225</v>
      </c>
      <c r="C39" s="5">
        <v>28676965</v>
      </c>
      <c r="D39" s="5">
        <v>0</v>
      </c>
      <c r="E39" s="5">
        <v>0</v>
      </c>
      <c r="F39" s="5">
        <v>0</v>
      </c>
      <c r="G39" s="5">
        <v>982857</v>
      </c>
      <c r="H39" s="5">
        <v>27694108</v>
      </c>
      <c r="I39" s="5">
        <v>0</v>
      </c>
      <c r="J39" s="5">
        <v>0</v>
      </c>
      <c r="K39" s="193">
        <v>0</v>
      </c>
    </row>
    <row r="40" spans="1:11" x14ac:dyDescent="0.25">
      <c r="A40" s="197">
        <v>34</v>
      </c>
      <c r="B40" s="7" t="s">
        <v>226</v>
      </c>
      <c r="C40" s="8">
        <v>28676965</v>
      </c>
      <c r="D40" s="8">
        <v>0</v>
      </c>
      <c r="E40" s="8">
        <v>0</v>
      </c>
      <c r="F40" s="8">
        <v>0</v>
      </c>
      <c r="G40" s="8">
        <v>982857</v>
      </c>
      <c r="H40" s="8">
        <v>27694108</v>
      </c>
      <c r="I40" s="8">
        <v>0</v>
      </c>
      <c r="J40" s="8">
        <v>0</v>
      </c>
      <c r="K40" s="195">
        <v>0</v>
      </c>
    </row>
    <row r="41" spans="1:11" ht="13.8" thickBot="1" x14ac:dyDescent="0.3">
      <c r="A41" s="221">
        <v>35</v>
      </c>
      <c r="B41" s="222" t="s">
        <v>241</v>
      </c>
      <c r="C41" s="223">
        <v>85213012</v>
      </c>
      <c r="D41" s="223">
        <v>3987</v>
      </c>
      <c r="E41" s="223">
        <v>5000</v>
      </c>
      <c r="F41" s="223">
        <v>4752881</v>
      </c>
      <c r="G41" s="223">
        <v>29658263</v>
      </c>
      <c r="H41" s="223">
        <v>27694108</v>
      </c>
      <c r="I41" s="223">
        <v>4335999</v>
      </c>
      <c r="J41" s="223">
        <v>2096865</v>
      </c>
      <c r="K41" s="224">
        <v>16665909</v>
      </c>
    </row>
    <row r="42" spans="1:11" ht="13.8" thickTop="1" x14ac:dyDescent="0.25"/>
  </sheetData>
  <mergeCells count="4">
    <mergeCell ref="A5:K5"/>
    <mergeCell ref="I1:K1"/>
    <mergeCell ref="J4:K4"/>
    <mergeCell ref="A3:K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"/>
  <sheetViews>
    <sheetView workbookViewId="0">
      <pane ySplit="6" topLeftCell="A7" activePane="bottomLeft" state="frozen"/>
      <selection pane="bottomLeft" activeCell="F12" sqref="F12"/>
    </sheetView>
  </sheetViews>
  <sheetFormatPr defaultRowHeight="13.2" x14ac:dyDescent="0.25"/>
  <cols>
    <col min="1" max="1" width="8.21875" style="2" customWidth="1"/>
    <col min="2" max="2" width="41" style="2" customWidth="1"/>
    <col min="3" max="3" width="15.77734375" style="2" customWidth="1"/>
    <col min="4" max="16384" width="8.88671875" style="2"/>
  </cols>
  <sheetData>
    <row r="1" spans="1:12" x14ac:dyDescent="0.25">
      <c r="B1" s="233" t="s">
        <v>242</v>
      </c>
      <c r="C1" s="233"/>
      <c r="D1" s="10"/>
    </row>
    <row r="2" spans="1:12" x14ac:dyDescent="0.25">
      <c r="B2" s="9"/>
      <c r="C2" s="9"/>
      <c r="D2" s="10"/>
    </row>
    <row r="3" spans="1:12" ht="56.4" customHeight="1" x14ac:dyDescent="0.25">
      <c r="A3" s="234" t="s">
        <v>385</v>
      </c>
      <c r="B3" s="234"/>
      <c r="C3" s="234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13.8" thickBot="1" x14ac:dyDescent="0.3">
      <c r="B4" s="232" t="s">
        <v>202</v>
      </c>
      <c r="C4" s="232"/>
    </row>
    <row r="5" spans="1:12" ht="13.8" thickTop="1" x14ac:dyDescent="0.25">
      <c r="A5" s="229" t="s">
        <v>89</v>
      </c>
      <c r="B5" s="230"/>
      <c r="C5" s="231"/>
    </row>
    <row r="6" spans="1:12" ht="15.6" x14ac:dyDescent="0.25">
      <c r="A6" s="214"/>
      <c r="B6" s="215" t="s">
        <v>1</v>
      </c>
      <c r="C6" s="216" t="s">
        <v>90</v>
      </c>
    </row>
    <row r="7" spans="1:12" x14ac:dyDescent="0.25">
      <c r="A7" s="192">
        <v>1</v>
      </c>
      <c r="B7" s="4" t="s">
        <v>91</v>
      </c>
      <c r="C7" s="193">
        <v>56536047</v>
      </c>
    </row>
    <row r="8" spans="1:12" x14ac:dyDescent="0.25">
      <c r="A8" s="192">
        <v>2</v>
      </c>
      <c r="B8" s="4" t="s">
        <v>92</v>
      </c>
      <c r="C8" s="193">
        <v>53792763</v>
      </c>
    </row>
    <row r="9" spans="1:12" ht="26.4" x14ac:dyDescent="0.25">
      <c r="A9" s="197">
        <v>3</v>
      </c>
      <c r="B9" s="7" t="s">
        <v>93</v>
      </c>
      <c r="C9" s="195">
        <v>2743284</v>
      </c>
    </row>
    <row r="10" spans="1:12" x14ac:dyDescent="0.25">
      <c r="A10" s="192">
        <v>4</v>
      </c>
      <c r="B10" s="4" t="s">
        <v>94</v>
      </c>
      <c r="C10" s="193">
        <v>28676965</v>
      </c>
    </row>
    <row r="11" spans="1:12" x14ac:dyDescent="0.25">
      <c r="A11" s="192">
        <v>5</v>
      </c>
      <c r="B11" s="4" t="s">
        <v>95</v>
      </c>
      <c r="C11" s="193">
        <v>963161</v>
      </c>
    </row>
    <row r="12" spans="1:12" ht="26.4" x14ac:dyDescent="0.25">
      <c r="A12" s="197">
        <v>6</v>
      </c>
      <c r="B12" s="7" t="s">
        <v>96</v>
      </c>
      <c r="C12" s="195">
        <v>27713804</v>
      </c>
    </row>
    <row r="13" spans="1:12" x14ac:dyDescent="0.25">
      <c r="A13" s="197">
        <v>7</v>
      </c>
      <c r="B13" s="7" t="s">
        <v>97</v>
      </c>
      <c r="C13" s="195">
        <v>30457088</v>
      </c>
    </row>
    <row r="14" spans="1:12" x14ac:dyDescent="0.25">
      <c r="A14" s="198">
        <v>8</v>
      </c>
      <c r="B14" s="186" t="s">
        <v>98</v>
      </c>
      <c r="C14" s="199">
        <v>30457088</v>
      </c>
    </row>
    <row r="15" spans="1:12" ht="27" thickBot="1" x14ac:dyDescent="0.3">
      <c r="A15" s="217">
        <v>9</v>
      </c>
      <c r="B15" s="218" t="s">
        <v>99</v>
      </c>
      <c r="C15" s="219">
        <v>30457088</v>
      </c>
    </row>
    <row r="16" spans="1:12" ht="13.8" thickTop="1" x14ac:dyDescent="0.25"/>
  </sheetData>
  <mergeCells count="4">
    <mergeCell ref="A5:C5"/>
    <mergeCell ref="B1:C1"/>
    <mergeCell ref="B4:C4"/>
    <mergeCell ref="A3:C3"/>
  </mergeCells>
  <pageMargins left="0.7" right="0.7" top="0.75" bottom="0.75" header="0.3" footer="0.3"/>
  <headerFooter>
    <oddHeader>&amp;RÉrték típus: Forint</oddHeader>
    <oddFooter>&amp;LAdatellenőrző kód: -32-96b-741764-1b-7e-39-482145-24-2b3421537b-3b-39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"/>
  <sheetViews>
    <sheetView workbookViewId="0">
      <pane ySplit="6" topLeftCell="A7" activePane="bottomLeft" state="frozen"/>
      <selection pane="bottomLeft" activeCell="D18" sqref="D18"/>
    </sheetView>
  </sheetViews>
  <sheetFormatPr defaultRowHeight="13.2" x14ac:dyDescent="0.25"/>
  <cols>
    <col min="1" max="1" width="8.21875" style="2" customWidth="1"/>
    <col min="2" max="2" width="41" style="2" customWidth="1"/>
    <col min="3" max="3" width="18.5546875" style="2" customWidth="1"/>
    <col min="4" max="4" width="15.77734375" style="2" customWidth="1"/>
    <col min="5" max="5" width="15.21875" style="2" customWidth="1"/>
    <col min="6" max="6" width="18" style="2" customWidth="1"/>
    <col min="7" max="7" width="13.33203125" style="2" customWidth="1"/>
    <col min="8" max="8" width="14.6640625" style="2" customWidth="1"/>
    <col min="9" max="9" width="18.5546875" style="2" customWidth="1"/>
    <col min="10" max="10" width="14.5546875" style="2" customWidth="1"/>
    <col min="11" max="11" width="17.6640625" style="2" customWidth="1"/>
    <col min="12" max="12" width="13.109375" style="2" customWidth="1"/>
    <col min="13" max="16384" width="8.88671875" style="2"/>
  </cols>
  <sheetData>
    <row r="1" spans="1:13" x14ac:dyDescent="0.25">
      <c r="J1" s="233" t="s">
        <v>247</v>
      </c>
      <c r="K1" s="233"/>
      <c r="L1" s="233"/>
      <c r="M1" s="10"/>
    </row>
    <row r="2" spans="1:13" x14ac:dyDescent="0.25">
      <c r="J2" s="9"/>
      <c r="K2" s="9"/>
      <c r="L2" s="9"/>
      <c r="M2" s="10"/>
    </row>
    <row r="3" spans="1:13" ht="17.399999999999999" customHeight="1" x14ac:dyDescent="0.25">
      <c r="A3" s="234" t="s">
        <v>385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10"/>
    </row>
    <row r="4" spans="1:13" ht="13.8" thickBot="1" x14ac:dyDescent="0.3">
      <c r="K4" s="232" t="s">
        <v>202</v>
      </c>
      <c r="L4" s="232"/>
    </row>
    <row r="5" spans="1:13" ht="13.8" thickTop="1" x14ac:dyDescent="0.25">
      <c r="A5" s="229" t="s">
        <v>100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3" ht="94.2" customHeight="1" x14ac:dyDescent="0.25">
      <c r="A6" s="206"/>
      <c r="B6" s="205" t="s">
        <v>1</v>
      </c>
      <c r="C6" s="205" t="s">
        <v>101</v>
      </c>
      <c r="D6" s="205" t="s">
        <v>102</v>
      </c>
      <c r="E6" s="205" t="s">
        <v>103</v>
      </c>
      <c r="F6" s="205" t="s">
        <v>104</v>
      </c>
      <c r="G6" s="205" t="s">
        <v>105</v>
      </c>
      <c r="H6" s="205" t="s">
        <v>106</v>
      </c>
      <c r="I6" s="205" t="s">
        <v>107</v>
      </c>
      <c r="J6" s="205" t="s">
        <v>108</v>
      </c>
      <c r="K6" s="205" t="s">
        <v>109</v>
      </c>
      <c r="L6" s="207" t="s">
        <v>110</v>
      </c>
    </row>
    <row r="7" spans="1:13" x14ac:dyDescent="0.25">
      <c r="A7" s="192">
        <v>1</v>
      </c>
      <c r="B7" s="4" t="s">
        <v>111</v>
      </c>
      <c r="C7" s="5">
        <v>1</v>
      </c>
      <c r="D7" s="5">
        <v>4474800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193">
        <v>0</v>
      </c>
    </row>
    <row r="8" spans="1:13" x14ac:dyDescent="0.25">
      <c r="A8" s="194">
        <v>2</v>
      </c>
      <c r="B8" s="7" t="s">
        <v>243</v>
      </c>
      <c r="C8" s="8">
        <v>1</v>
      </c>
      <c r="D8" s="8">
        <v>4474800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195">
        <v>0</v>
      </c>
    </row>
    <row r="9" spans="1:13" ht="39.6" x14ac:dyDescent="0.25">
      <c r="A9" s="192">
        <v>3</v>
      </c>
      <c r="B9" s="4" t="s">
        <v>112</v>
      </c>
      <c r="C9" s="5">
        <v>1</v>
      </c>
      <c r="D9" s="5">
        <v>5284578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39829</v>
      </c>
      <c r="L9" s="193">
        <v>0</v>
      </c>
    </row>
    <row r="10" spans="1:13" x14ac:dyDescent="0.25">
      <c r="A10" s="197">
        <v>4</v>
      </c>
      <c r="B10" s="7" t="s">
        <v>244</v>
      </c>
      <c r="C10" s="8">
        <v>1</v>
      </c>
      <c r="D10" s="8">
        <v>5284578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39829</v>
      </c>
      <c r="L10" s="195">
        <v>0</v>
      </c>
    </row>
    <row r="11" spans="1:13" x14ac:dyDescent="0.25">
      <c r="A11" s="196">
        <v>5</v>
      </c>
      <c r="B11" s="4" t="s">
        <v>113</v>
      </c>
      <c r="C11" s="5">
        <v>1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193">
        <v>6530630</v>
      </c>
    </row>
    <row r="12" spans="1:13" ht="26.4" x14ac:dyDescent="0.25">
      <c r="A12" s="192">
        <v>6</v>
      </c>
      <c r="B12" s="4" t="s">
        <v>114</v>
      </c>
      <c r="C12" s="5">
        <v>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93">
        <v>519489</v>
      </c>
    </row>
    <row r="13" spans="1:13" x14ac:dyDescent="0.25">
      <c r="A13" s="197">
        <v>7</v>
      </c>
      <c r="B13" s="7" t="s">
        <v>245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95">
        <v>7050119</v>
      </c>
    </row>
    <row r="14" spans="1:13" x14ac:dyDescent="0.25">
      <c r="A14" s="220">
        <v>8</v>
      </c>
      <c r="B14" s="186" t="s">
        <v>246</v>
      </c>
      <c r="C14" s="187">
        <v>4</v>
      </c>
      <c r="D14" s="187">
        <v>9759378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39829</v>
      </c>
      <c r="L14" s="199">
        <v>7050119</v>
      </c>
    </row>
    <row r="15" spans="1:13" ht="27" thickBot="1" x14ac:dyDescent="0.3">
      <c r="A15" s="212">
        <v>9</v>
      </c>
      <c r="B15" s="209" t="s">
        <v>115</v>
      </c>
      <c r="C15" s="210">
        <v>4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0</v>
      </c>
      <c r="K15" s="210">
        <v>0</v>
      </c>
      <c r="L15" s="211">
        <v>0</v>
      </c>
    </row>
    <row r="16" spans="1:13" ht="13.8" thickTop="1" x14ac:dyDescent="0.25"/>
  </sheetData>
  <mergeCells count="4">
    <mergeCell ref="A5:L5"/>
    <mergeCell ref="J1:L1"/>
    <mergeCell ref="K4:L4"/>
    <mergeCell ref="A3:L3"/>
  </mergeCells>
  <pageMargins left="0.7" right="0.7" top="0.75" bottom="0.75" header="0.3" footer="0.3"/>
  <headerFooter>
    <oddHeader>&amp;RÉrték típus: Fő</oddHeader>
    <oddFooter>&amp;LAdatellenőrző kód: -32-96b-741764-1b-7e-39-482145-24-2b3421537b-3b-39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pane ySplit="6" topLeftCell="A7" activePane="bottomLeft" state="frozen"/>
      <selection pane="bottomLeft" activeCell="A3" sqref="A3:J3"/>
    </sheetView>
  </sheetViews>
  <sheetFormatPr defaultRowHeight="13.2" x14ac:dyDescent="0.25"/>
  <cols>
    <col min="1" max="1" width="8.21875" style="2" customWidth="1"/>
    <col min="2" max="2" width="41" style="2" customWidth="1"/>
    <col min="3" max="3" width="20" style="2" customWidth="1"/>
    <col min="4" max="4" width="18" style="2" customWidth="1"/>
    <col min="5" max="5" width="15.109375" style="2" customWidth="1"/>
    <col min="6" max="6" width="15" style="2" customWidth="1"/>
    <col min="7" max="7" width="16.33203125" style="2" customWidth="1"/>
    <col min="8" max="8" width="15.44140625" style="2" customWidth="1"/>
    <col min="9" max="9" width="15.5546875" style="2" customWidth="1"/>
    <col min="10" max="10" width="12.109375" style="2" customWidth="1"/>
    <col min="11" max="16384" width="8.88671875" style="2"/>
  </cols>
  <sheetData>
    <row r="1" spans="1:10" x14ac:dyDescent="0.25">
      <c r="H1" s="233" t="s">
        <v>251</v>
      </c>
      <c r="I1" s="233"/>
      <c r="J1" s="233"/>
    </row>
    <row r="2" spans="1:10" x14ac:dyDescent="0.25">
      <c r="I2" s="232"/>
      <c r="J2" s="232"/>
    </row>
    <row r="3" spans="1:10" ht="17.399999999999999" customHeight="1" x14ac:dyDescent="0.25">
      <c r="A3" s="234" t="s">
        <v>385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13.8" thickBot="1" x14ac:dyDescent="0.3">
      <c r="I4" s="232" t="s">
        <v>202</v>
      </c>
      <c r="J4" s="232"/>
    </row>
    <row r="5" spans="1:10" ht="13.8" thickTop="1" x14ac:dyDescent="0.25">
      <c r="A5" s="229" t="s">
        <v>116</v>
      </c>
      <c r="B5" s="230"/>
      <c r="C5" s="230"/>
      <c r="D5" s="230"/>
      <c r="E5" s="230"/>
      <c r="F5" s="230"/>
      <c r="G5" s="230"/>
      <c r="H5" s="230"/>
      <c r="I5" s="230"/>
      <c r="J5" s="231"/>
    </row>
    <row r="6" spans="1:10" ht="73.8" customHeight="1" x14ac:dyDescent="0.25">
      <c r="A6" s="206"/>
      <c r="B6" s="205" t="s">
        <v>1</v>
      </c>
      <c r="C6" s="205" t="s">
        <v>117</v>
      </c>
      <c r="D6" s="205" t="s">
        <v>118</v>
      </c>
      <c r="E6" s="205" t="s">
        <v>119</v>
      </c>
      <c r="F6" s="205" t="s">
        <v>120</v>
      </c>
      <c r="G6" s="205" t="s">
        <v>121</v>
      </c>
      <c r="H6" s="205" t="s">
        <v>122</v>
      </c>
      <c r="I6" s="205" t="s">
        <v>123</v>
      </c>
      <c r="J6" s="207" t="s">
        <v>124</v>
      </c>
    </row>
    <row r="7" spans="1:10" x14ac:dyDescent="0.25">
      <c r="A7" s="192">
        <v>1</v>
      </c>
      <c r="B7" s="4" t="s">
        <v>125</v>
      </c>
      <c r="C7" s="5">
        <v>0</v>
      </c>
      <c r="D7" s="5">
        <v>1</v>
      </c>
      <c r="E7" s="5">
        <v>1</v>
      </c>
      <c r="F7" s="5">
        <v>0</v>
      </c>
      <c r="G7" s="5">
        <v>0</v>
      </c>
      <c r="H7" s="5">
        <v>1</v>
      </c>
      <c r="I7" s="5">
        <v>1</v>
      </c>
      <c r="J7" s="193">
        <v>2</v>
      </c>
    </row>
    <row r="8" spans="1:10" x14ac:dyDescent="0.25">
      <c r="A8" s="194">
        <v>2</v>
      </c>
      <c r="B8" s="7" t="s">
        <v>67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1</v>
      </c>
      <c r="I8" s="8">
        <v>1</v>
      </c>
      <c r="J8" s="195">
        <v>2</v>
      </c>
    </row>
    <row r="9" spans="1:10" x14ac:dyDescent="0.25">
      <c r="A9" s="192">
        <v>3</v>
      </c>
      <c r="B9" s="4" t="s">
        <v>126</v>
      </c>
      <c r="C9" s="5">
        <v>0</v>
      </c>
      <c r="D9" s="5">
        <v>0</v>
      </c>
      <c r="E9" s="5">
        <v>0</v>
      </c>
      <c r="F9" s="5">
        <v>1</v>
      </c>
      <c r="G9" s="5">
        <v>1</v>
      </c>
      <c r="H9" s="5">
        <v>0</v>
      </c>
      <c r="I9" s="5">
        <v>2</v>
      </c>
      <c r="J9" s="193">
        <v>2</v>
      </c>
    </row>
    <row r="10" spans="1:10" x14ac:dyDescent="0.25">
      <c r="A10" s="194">
        <v>4</v>
      </c>
      <c r="B10" s="7" t="s">
        <v>67</v>
      </c>
      <c r="C10" s="8">
        <v>0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3</v>
      </c>
      <c r="J10" s="195">
        <v>4</v>
      </c>
    </row>
    <row r="11" spans="1:10" x14ac:dyDescent="0.25">
      <c r="A11" s="197">
        <v>5</v>
      </c>
      <c r="B11" s="7" t="s">
        <v>250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1</v>
      </c>
      <c r="J11" s="195">
        <v>1</v>
      </c>
    </row>
    <row r="12" spans="1:10" x14ac:dyDescent="0.25">
      <c r="A12" s="192">
        <v>6</v>
      </c>
      <c r="B12" s="4" t="s">
        <v>127</v>
      </c>
      <c r="C12" s="5">
        <v>0</v>
      </c>
      <c r="D12" s="5">
        <v>0</v>
      </c>
      <c r="E12" s="5">
        <v>0</v>
      </c>
      <c r="F12" s="5">
        <v>0</v>
      </c>
      <c r="G12" s="5">
        <v>1</v>
      </c>
      <c r="H12" s="5">
        <v>0</v>
      </c>
      <c r="I12" s="5">
        <v>1</v>
      </c>
      <c r="J12" s="193">
        <v>1</v>
      </c>
    </row>
    <row r="13" spans="1:10" x14ac:dyDescent="0.25">
      <c r="A13" s="194">
        <v>7</v>
      </c>
      <c r="B13" s="7" t="s">
        <v>249</v>
      </c>
      <c r="C13" s="8">
        <v>0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1</v>
      </c>
      <c r="J13" s="195">
        <v>1</v>
      </c>
    </row>
    <row r="14" spans="1:10" x14ac:dyDescent="0.25">
      <c r="A14" s="192">
        <v>8</v>
      </c>
      <c r="B14" s="4" t="s">
        <v>127</v>
      </c>
      <c r="C14" s="5">
        <v>0</v>
      </c>
      <c r="D14" s="5">
        <v>0</v>
      </c>
      <c r="E14" s="5">
        <v>0</v>
      </c>
      <c r="F14" s="5">
        <v>1</v>
      </c>
      <c r="G14" s="5">
        <v>0</v>
      </c>
      <c r="H14" s="5">
        <v>0</v>
      </c>
      <c r="I14" s="5">
        <v>1</v>
      </c>
      <c r="J14" s="193">
        <v>1</v>
      </c>
    </row>
    <row r="15" spans="1:10" x14ac:dyDescent="0.25">
      <c r="A15" s="197">
        <v>9</v>
      </c>
      <c r="B15" s="7" t="s">
        <v>248</v>
      </c>
      <c r="C15" s="8">
        <v>0</v>
      </c>
      <c r="D15" s="8">
        <v>1</v>
      </c>
      <c r="E15" s="8">
        <v>1</v>
      </c>
      <c r="F15" s="8">
        <v>0</v>
      </c>
      <c r="G15" s="8">
        <v>0</v>
      </c>
      <c r="H15" s="8">
        <v>1</v>
      </c>
      <c r="I15" s="8">
        <v>1</v>
      </c>
      <c r="J15" s="195">
        <v>2</v>
      </c>
    </row>
    <row r="16" spans="1:10" ht="13.8" thickBot="1" x14ac:dyDescent="0.3">
      <c r="A16" s="208">
        <v>10</v>
      </c>
      <c r="B16" s="209" t="s">
        <v>128</v>
      </c>
      <c r="C16" s="210">
        <v>0</v>
      </c>
      <c r="D16" s="210">
        <v>1</v>
      </c>
      <c r="E16" s="210">
        <v>1</v>
      </c>
      <c r="F16" s="210">
        <v>0</v>
      </c>
      <c r="G16" s="210">
        <v>0</v>
      </c>
      <c r="H16" s="210">
        <v>1</v>
      </c>
      <c r="I16" s="210">
        <v>1</v>
      </c>
      <c r="J16" s="211">
        <v>2</v>
      </c>
    </row>
    <row r="17" ht="13.8" thickTop="1" x14ac:dyDescent="0.25"/>
  </sheetData>
  <mergeCells count="5">
    <mergeCell ref="A5:J5"/>
    <mergeCell ref="H1:J1"/>
    <mergeCell ref="I2:J2"/>
    <mergeCell ref="A3:J3"/>
    <mergeCell ref="I4:J4"/>
  </mergeCells>
  <pageMargins left="0.7" right="0.7" top="0.75" bottom="0.75" header="0.3" footer="0.3"/>
  <headerFooter>
    <oddHeader>&amp;RÉrték típus: Fő</oddHeader>
    <oddFooter>&amp;LAdatellenőrző kód: -32-96b-741764-1b-7e-39-482145-24-2b3421537b-3b-39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attila</dc:creator>
  <cp:lastModifiedBy>Veilandics Eszter</cp:lastModifiedBy>
  <cp:lastPrinted>2026-05-06T12:41:13Z</cp:lastPrinted>
  <dcterms:created xsi:type="dcterms:W3CDTF">2010-05-29T08:47:41Z</dcterms:created>
  <dcterms:modified xsi:type="dcterms:W3CDTF">2026-05-08T07:54:15Z</dcterms:modified>
</cp:coreProperties>
</file>